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do\OneDrive\Desktop\FORMULARIOS HABILITACIONES\formularios\"/>
    </mc:Choice>
  </mc:AlternateContent>
  <xr:revisionPtr revIDLastSave="0" documentId="13_ncr:1_{7D2CC3B7-A5B8-4F15-91B0-800E484DEE35}" xr6:coauthVersionLast="47" xr6:coauthVersionMax="47" xr10:uidLastSave="{00000000-0000-0000-0000-000000000000}"/>
  <bookViews>
    <workbookView xWindow="-108" yWindow="-108" windowWidth="23256" windowHeight="12456" xr2:uid="{18C3A4D2-7CAF-4911-9769-687687317492}"/>
  </bookViews>
  <sheets>
    <sheet name="PTA-RG-10-ITS versión extendida" sheetId="7" r:id="rId1"/>
  </sheets>
  <definedNames>
    <definedName name="_xlnm.Print_Area" localSheetId="0">'PTA-RG-10-ITS versión extendida'!$B$1:$L$211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7" l="1"/>
  <c r="B7" i="7"/>
  <c r="I18" i="7"/>
  <c r="I17" i="7"/>
  <c r="I16" i="7"/>
  <c r="I15" i="7"/>
  <c r="I14" i="7"/>
  <c r="I13" i="7"/>
  <c r="I12" i="7"/>
  <c r="C18" i="7"/>
  <c r="C17" i="7"/>
  <c r="C16" i="7"/>
  <c r="C15" i="7"/>
  <c r="C14" i="7"/>
  <c r="C13" i="7"/>
  <c r="C12" i="7"/>
  <c r="Z242" i="7"/>
  <c r="Z243" i="7"/>
  <c r="AA243" i="7" s="1"/>
  <c r="Z244" i="7"/>
  <c r="AA244" i="7" s="1"/>
  <c r="Z245" i="7"/>
  <c r="AA245" i="7" s="1"/>
  <c r="Z246" i="7"/>
  <c r="AA246" i="7" s="1"/>
  <c r="Z247" i="7"/>
  <c r="AA247" i="7" s="1"/>
  <c r="Z248" i="7"/>
  <c r="AA248" i="7" s="1"/>
  <c r="Z249" i="7"/>
  <c r="AA249" i="7" s="1"/>
  <c r="Z250" i="7"/>
  <c r="AA250" i="7" s="1"/>
  <c r="Z251" i="7"/>
  <c r="AA251" i="7" s="1"/>
  <c r="Z252" i="7"/>
  <c r="AA252" i="7" s="1"/>
  <c r="Z253" i="7"/>
  <c r="AA253" i="7" s="1"/>
  <c r="Z254" i="7"/>
  <c r="AA254" i="7" s="1"/>
  <c r="Z255" i="7"/>
  <c r="AA255" i="7" s="1"/>
  <c r="Z256" i="7"/>
  <c r="AA256" i="7" s="1"/>
  <c r="Z257" i="7"/>
  <c r="AA257" i="7" s="1"/>
  <c r="Z258" i="7"/>
  <c r="AA258" i="7" s="1"/>
  <c r="Z259" i="7"/>
  <c r="AA259" i="7" s="1"/>
  <c r="Z260" i="7"/>
  <c r="AA260" i="7" s="1"/>
  <c r="Z261" i="7"/>
  <c r="AA261" i="7" s="1"/>
  <c r="Z262" i="7"/>
  <c r="AA262" i="7" s="1"/>
  <c r="Z263" i="7"/>
  <c r="AA263" i="7" s="1"/>
  <c r="Z264" i="7"/>
  <c r="AA264" i="7" s="1"/>
  <c r="Z265" i="7"/>
  <c r="AA265" i="7" s="1"/>
  <c r="Z266" i="7"/>
  <c r="AA266" i="7" s="1"/>
  <c r="Z267" i="7"/>
  <c r="AA267" i="7" s="1"/>
  <c r="Z268" i="7"/>
  <c r="AA268" i="7" s="1"/>
  <c r="Z269" i="7"/>
  <c r="AA269" i="7" s="1"/>
  <c r="Z270" i="7"/>
  <c r="AA270" i="7" s="1"/>
  <c r="Z271" i="7"/>
  <c r="AA271" i="7" s="1"/>
  <c r="Z272" i="7"/>
  <c r="AA272" i="7" s="1"/>
  <c r="Z273" i="7"/>
  <c r="AA273" i="7" s="1"/>
  <c r="Z274" i="7"/>
  <c r="AA274" i="7" s="1"/>
  <c r="Z275" i="7"/>
  <c r="AA275" i="7" s="1"/>
  <c r="Z276" i="7"/>
  <c r="AA276" i="7" s="1"/>
  <c r="Z277" i="7"/>
  <c r="AA277" i="7" s="1"/>
  <c r="Z278" i="7"/>
  <c r="AA278" i="7" s="1"/>
  <c r="Z279" i="7"/>
  <c r="AA279" i="7" s="1"/>
  <c r="Z280" i="7"/>
  <c r="AA280" i="7" s="1"/>
  <c r="Z281" i="7"/>
  <c r="AA281" i="7" s="1"/>
  <c r="Z282" i="7"/>
  <c r="AA282" i="7" s="1"/>
  <c r="Z283" i="7"/>
  <c r="AA283" i="7" s="1"/>
  <c r="Z284" i="7"/>
  <c r="AA284" i="7" s="1"/>
  <c r="Z285" i="7"/>
  <c r="AA285" i="7" s="1"/>
  <c r="Z286" i="7"/>
  <c r="AA286" i="7" s="1"/>
  <c r="Z287" i="7"/>
  <c r="AA287" i="7" s="1"/>
  <c r="Z288" i="7"/>
  <c r="AA288" i="7" s="1"/>
  <c r="Z289" i="7"/>
  <c r="AA289" i="7" s="1"/>
  <c r="Z290" i="7"/>
  <c r="AA290" i="7" s="1"/>
  <c r="Z291" i="7"/>
  <c r="AA291" i="7" s="1"/>
  <c r="Z292" i="7"/>
  <c r="AA292" i="7" s="1"/>
  <c r="Z293" i="7"/>
  <c r="AA293" i="7" s="1"/>
  <c r="Z294" i="7"/>
  <c r="AA294" i="7" s="1"/>
  <c r="Z295" i="7"/>
  <c r="AA295" i="7" s="1"/>
  <c r="Z296" i="7"/>
  <c r="AA296" i="7" s="1"/>
  <c r="Z297" i="7"/>
  <c r="AA297" i="7" s="1"/>
  <c r="Z298" i="7"/>
  <c r="AA298" i="7" s="1"/>
  <c r="Z299" i="7"/>
  <c r="AA299" i="7" s="1"/>
  <c r="Z300" i="7"/>
  <c r="AA300" i="7" s="1"/>
  <c r="Z301" i="7"/>
  <c r="AA301" i="7" s="1"/>
  <c r="Z302" i="7"/>
  <c r="AA302" i="7" s="1"/>
  <c r="Z303" i="7"/>
  <c r="AA303" i="7" s="1"/>
  <c r="Z304" i="7"/>
  <c r="AA304" i="7" s="1"/>
  <c r="Z305" i="7"/>
  <c r="AA305" i="7" s="1"/>
  <c r="Z306" i="7"/>
  <c r="AA306" i="7" s="1"/>
  <c r="Z307" i="7"/>
  <c r="AA307" i="7" s="1"/>
  <c r="Z308" i="7"/>
  <c r="AA308" i="7" s="1"/>
  <c r="Z309" i="7"/>
  <c r="AA309" i="7" s="1"/>
  <c r="Z310" i="7"/>
  <c r="AA310" i="7" s="1"/>
  <c r="Z311" i="7"/>
  <c r="AA311" i="7" s="1"/>
  <c r="Z312" i="7"/>
  <c r="AA312" i="7" s="1"/>
  <c r="Z313" i="7"/>
  <c r="AA313" i="7" s="1"/>
  <c r="Z314" i="7"/>
  <c r="AA314" i="7" s="1"/>
  <c r="Z315" i="7"/>
  <c r="AA315" i="7" s="1"/>
  <c r="Z316" i="7"/>
  <c r="AA316" i="7" s="1"/>
  <c r="Z317" i="7"/>
  <c r="AA317" i="7" s="1"/>
  <c r="Z318" i="7"/>
  <c r="AA318" i="7" s="1"/>
  <c r="Z319" i="7"/>
  <c r="AA319" i="7" s="1"/>
  <c r="Z320" i="7"/>
  <c r="AA320" i="7" s="1"/>
  <c r="Z321" i="7"/>
  <c r="AA321" i="7" s="1"/>
  <c r="Z322" i="7"/>
  <c r="AA322" i="7" s="1"/>
  <c r="Z323" i="7"/>
  <c r="AA323" i="7" s="1"/>
  <c r="Z324" i="7"/>
  <c r="AA324" i="7" s="1"/>
  <c r="Z325" i="7"/>
  <c r="AA325" i="7" s="1"/>
  <c r="Z326" i="7"/>
  <c r="AA326" i="7" s="1"/>
  <c r="Z327" i="7"/>
  <c r="AA327" i="7" s="1"/>
  <c r="Z328" i="7"/>
  <c r="AA328" i="7" s="1"/>
  <c r="Z329" i="7"/>
  <c r="AA329" i="7" s="1"/>
  <c r="Z330" i="7"/>
  <c r="AA330" i="7" s="1"/>
  <c r="Z331" i="7"/>
  <c r="AA331" i="7" s="1"/>
  <c r="Z332" i="7"/>
  <c r="AA332" i="7" s="1"/>
  <c r="Z333" i="7"/>
  <c r="AA333" i="7" s="1"/>
  <c r="Z334" i="7"/>
  <c r="AA334" i="7" s="1"/>
  <c r="Z335" i="7"/>
  <c r="Z336" i="7"/>
  <c r="AA336" i="7" s="1"/>
  <c r="Z337" i="7"/>
  <c r="AA337" i="7" s="1"/>
  <c r="Z338" i="7"/>
  <c r="Z339" i="7"/>
  <c r="AA339" i="7" s="1"/>
  <c r="Z340" i="7"/>
  <c r="AA340" i="7" s="1"/>
  <c r="Z341" i="7"/>
  <c r="AA341" i="7" s="1"/>
  <c r="Z342" i="7"/>
  <c r="AA342" i="7" s="1"/>
  <c r="Z241" i="7"/>
  <c r="AA241" i="7" s="1"/>
  <c r="AA335" i="7"/>
  <c r="AA338" i="7"/>
  <c r="AA242" i="7"/>
  <c r="Z435" i="7"/>
  <c r="AA435" i="7" s="1"/>
  <c r="Z436" i="7"/>
  <c r="AA436" i="7" s="1"/>
  <c r="Z430" i="7"/>
  <c r="AA430" i="7" s="1"/>
  <c r="Z431" i="7"/>
  <c r="AA431" i="7" s="1"/>
  <c r="Z432" i="7"/>
  <c r="AA432" i="7" s="1"/>
  <c r="Z433" i="7"/>
  <c r="AA433" i="7" s="1"/>
  <c r="Z434" i="7"/>
  <c r="AA434" i="7" s="1"/>
  <c r="Z383" i="7"/>
  <c r="AA383" i="7" s="1"/>
  <c r="Z384" i="7"/>
  <c r="AA384" i="7" s="1"/>
  <c r="Z385" i="7"/>
  <c r="AA385" i="7" s="1"/>
  <c r="Z386" i="7"/>
  <c r="AA386" i="7" s="1"/>
  <c r="Z387" i="7"/>
  <c r="AA387" i="7" s="1"/>
  <c r="Z388" i="7"/>
  <c r="AA388" i="7" s="1"/>
  <c r="Z389" i="7"/>
  <c r="AA389" i="7" s="1"/>
  <c r="Z390" i="7"/>
  <c r="AA390" i="7" s="1"/>
  <c r="Z391" i="7"/>
  <c r="AA391" i="7" s="1"/>
  <c r="Z392" i="7"/>
  <c r="AA392" i="7" s="1"/>
  <c r="Z393" i="7"/>
  <c r="AA393" i="7" s="1"/>
  <c r="Z394" i="7"/>
  <c r="AA394" i="7" s="1"/>
  <c r="Z395" i="7"/>
  <c r="AA395" i="7" s="1"/>
  <c r="Z396" i="7"/>
  <c r="AA396" i="7" s="1"/>
  <c r="Z397" i="7"/>
  <c r="AA397" i="7" s="1"/>
  <c r="Z398" i="7"/>
  <c r="AA398" i="7" s="1"/>
  <c r="Z399" i="7"/>
  <c r="AA399" i="7" s="1"/>
  <c r="Z400" i="7"/>
  <c r="AA400" i="7" s="1"/>
  <c r="Z401" i="7"/>
  <c r="AA401" i="7" s="1"/>
  <c r="Z402" i="7"/>
  <c r="AA402" i="7" s="1"/>
  <c r="Z403" i="7"/>
  <c r="AA403" i="7" s="1"/>
  <c r="Z404" i="7"/>
  <c r="AA404" i="7" s="1"/>
  <c r="Z405" i="7"/>
  <c r="AA405" i="7" s="1"/>
  <c r="Z406" i="7"/>
  <c r="AA406" i="7" s="1"/>
  <c r="Z407" i="7"/>
  <c r="AA407" i="7" s="1"/>
  <c r="Z408" i="7"/>
  <c r="AA408" i="7" s="1"/>
  <c r="Z409" i="7"/>
  <c r="AA409" i="7" s="1"/>
  <c r="Z410" i="7"/>
  <c r="AA410" i="7" s="1"/>
  <c r="Z411" i="7"/>
  <c r="AA411" i="7" s="1"/>
  <c r="Z412" i="7"/>
  <c r="AA412" i="7" s="1"/>
  <c r="Z413" i="7"/>
  <c r="AA413" i="7" s="1"/>
  <c r="Z414" i="7"/>
  <c r="AA414" i="7" s="1"/>
  <c r="Z415" i="7"/>
  <c r="AA415" i="7" s="1"/>
  <c r="Z416" i="7"/>
  <c r="AA416" i="7" s="1"/>
  <c r="Z417" i="7"/>
  <c r="AA417" i="7" s="1"/>
  <c r="Z418" i="7"/>
  <c r="AA418" i="7" s="1"/>
  <c r="Z419" i="7"/>
  <c r="AA419" i="7" s="1"/>
  <c r="Z420" i="7"/>
  <c r="AA420" i="7" s="1"/>
  <c r="Z421" i="7"/>
  <c r="AA421" i="7" s="1"/>
  <c r="Z422" i="7"/>
  <c r="AA422" i="7" s="1"/>
  <c r="Z423" i="7"/>
  <c r="AA423" i="7" s="1"/>
  <c r="Z424" i="7"/>
  <c r="AA424" i="7" s="1"/>
  <c r="Z425" i="7"/>
  <c r="AA425" i="7" s="1"/>
  <c r="Z426" i="7"/>
  <c r="AA426" i="7" s="1"/>
  <c r="Z427" i="7"/>
  <c r="AA427" i="7" s="1"/>
  <c r="Z428" i="7"/>
  <c r="AA428" i="7" s="1"/>
  <c r="Z429" i="7"/>
  <c r="AA429" i="7" s="1"/>
  <c r="Z350" i="7"/>
  <c r="AA350" i="7" s="1"/>
  <c r="Z351" i="7"/>
  <c r="AA351" i="7" s="1"/>
  <c r="Z352" i="7"/>
  <c r="AA352" i="7" s="1"/>
  <c r="Z353" i="7"/>
  <c r="AA353" i="7" s="1"/>
  <c r="Z354" i="7"/>
  <c r="AA354" i="7" s="1"/>
  <c r="Z355" i="7"/>
  <c r="AA355" i="7" s="1"/>
  <c r="Z356" i="7"/>
  <c r="AA356" i="7" s="1"/>
  <c r="Z357" i="7"/>
  <c r="AA357" i="7" s="1"/>
  <c r="Z358" i="7"/>
  <c r="AA358" i="7" s="1"/>
  <c r="Z359" i="7"/>
  <c r="AA359" i="7" s="1"/>
  <c r="Z360" i="7"/>
  <c r="AA360" i="7" s="1"/>
  <c r="Z361" i="7"/>
  <c r="AA361" i="7" s="1"/>
  <c r="Z362" i="7"/>
  <c r="AA362" i="7" s="1"/>
  <c r="Z363" i="7"/>
  <c r="AA363" i="7" s="1"/>
  <c r="Z364" i="7"/>
  <c r="AA364" i="7" s="1"/>
  <c r="Z365" i="7"/>
  <c r="AA365" i="7" s="1"/>
  <c r="Z366" i="7"/>
  <c r="AA366" i="7" s="1"/>
  <c r="Z367" i="7"/>
  <c r="AA367" i="7" s="1"/>
  <c r="Z368" i="7"/>
  <c r="AA368" i="7" s="1"/>
  <c r="Z369" i="7"/>
  <c r="AA369" i="7" s="1"/>
  <c r="Z370" i="7"/>
  <c r="AA370" i="7" s="1"/>
  <c r="Z371" i="7"/>
  <c r="AA371" i="7" s="1"/>
  <c r="Z372" i="7"/>
  <c r="AA372" i="7" s="1"/>
  <c r="Z373" i="7"/>
  <c r="AA373" i="7" s="1"/>
  <c r="Z374" i="7"/>
  <c r="AA374" i="7" s="1"/>
  <c r="Z375" i="7"/>
  <c r="AA375" i="7" s="1"/>
  <c r="Z376" i="7"/>
  <c r="AA376" i="7" s="1"/>
  <c r="Z377" i="7"/>
  <c r="AA377" i="7" s="1"/>
  <c r="Z378" i="7"/>
  <c r="AA378" i="7" s="1"/>
  <c r="Z379" i="7"/>
  <c r="AA379" i="7" s="1"/>
  <c r="Z380" i="7"/>
  <c r="AA380" i="7" s="1"/>
  <c r="Z381" i="7"/>
  <c r="AA381" i="7" s="1"/>
  <c r="Z382" i="7"/>
  <c r="AA382" i="7" s="1"/>
  <c r="Z349" i="7"/>
  <c r="AA349" i="7" s="1"/>
</calcChain>
</file>

<file path=xl/sharedStrings.xml><?xml version="1.0" encoding="utf-8"?>
<sst xmlns="http://schemas.openxmlformats.org/spreadsheetml/2006/main" count="328" uniqueCount="323">
  <si>
    <t>DEPENDENCIA</t>
  </si>
  <si>
    <t>TURNO</t>
  </si>
  <si>
    <t>FECHA</t>
  </si>
  <si>
    <t>LICENCIA</t>
  </si>
  <si>
    <t>NOMBRE</t>
  </si>
  <si>
    <t>CONTROLADORES EN TURNO</t>
  </si>
  <si>
    <t>No</t>
  </si>
  <si>
    <t>HORA UTC</t>
  </si>
  <si>
    <t>MAÑANA</t>
  </si>
  <si>
    <t>TARDE</t>
  </si>
  <si>
    <t>NOCHE</t>
  </si>
  <si>
    <t>DIURNO</t>
  </si>
  <si>
    <t>TWR</t>
  </si>
  <si>
    <t>FIC</t>
  </si>
  <si>
    <t>ITS</t>
  </si>
  <si>
    <t>ACUÑA SALAZAR MELANY VALERIA</t>
  </si>
  <si>
    <t>ACURIO HIDALGO EDISON ALEXANDER</t>
  </si>
  <si>
    <t>AGUIRRE FREIRE JESSICA GABRIELA</t>
  </si>
  <si>
    <t>AGUIRRE FREIRE ÓSCAR RAÚL</t>
  </si>
  <si>
    <t>ALDAS PINZON EVELYN LIZETH</t>
  </si>
  <si>
    <t>ALTAMIRANO ACURIO RAÚL MAURICIO</t>
  </si>
  <si>
    <t>ALVAREZ LARA LILIANA PATRICIA</t>
  </si>
  <si>
    <t>ANDRADE LEÓN DAVID FERNANDO</t>
  </si>
  <si>
    <t>ARCOS PEREZ JONI CAMILO</t>
  </si>
  <si>
    <t>ARTEAGA MONTENEGRO JORGE LUIS</t>
  </si>
  <si>
    <t>AYALA ANDRADE CARLOS ANDRÉS</t>
  </si>
  <si>
    <t>BAEZ SANTIANA DIEGO FERNANDO</t>
  </si>
  <si>
    <t>BALON ANASTACIO CESAR ANTONIO</t>
  </si>
  <si>
    <t>BARCHI RODRÍGUEZ ÁLVARO RODRIGO</t>
  </si>
  <si>
    <t>BENAVIDES CORDOVA ANGEL MANUEL</t>
  </si>
  <si>
    <t>BETANCOURT CHICA EDISON ARMANDO</t>
  </si>
  <si>
    <t>BOLAÑOS JÁCOME SIXTO BAYARDO</t>
  </si>
  <si>
    <t>BONILLA FRAGA EDDY XAVIER</t>
  </si>
  <si>
    <t>BONILLA GALINDO RAMIRO</t>
  </si>
  <si>
    <t xml:space="preserve">BONILLA YACAILA DIEGO FERNANDO </t>
  </si>
  <si>
    <t>CABRERA JARA CARLOS ALFREDO</t>
  </si>
  <si>
    <t>CABRERA YEPEZ JUAN VICENTE</t>
  </si>
  <si>
    <t>CALLE FLORES KATHERINE MICHELLE</t>
  </si>
  <si>
    <t xml:space="preserve">CAMPOVERDE PATIÑO JUAN CARLOS </t>
  </si>
  <si>
    <t>CARDENAS AULESTIA LEONARDO ANDRES</t>
  </si>
  <si>
    <t>CARRERA BURBANO DAVID ISMAEL</t>
  </si>
  <si>
    <t>CARRERA MORALES JONATHAN JAVIER</t>
  </si>
  <si>
    <t xml:space="preserve">CARRILLO CRESPO LORENA MARIUXI </t>
  </si>
  <si>
    <t>CAZA ZAGAL ANDREA SARAHÍ</t>
  </si>
  <si>
    <t>CEVALLOS LOPEZ HERNAN XAVIER</t>
  </si>
  <si>
    <t>CEVALLOS SIMBAÑA JORGE GERMÁNICO</t>
  </si>
  <si>
    <t>CHAMBA ALBERCA JAIRO JOSE</t>
  </si>
  <si>
    <t>CISNEROS GUZMAN FREDY ARMANDO</t>
  </si>
  <si>
    <t>COX RICARDO NAPOLEON</t>
  </si>
  <si>
    <t>CRUZ DÍAS LEONARDO FERNANDO</t>
  </si>
  <si>
    <t>CUNALATA CORDOVA EDWIN SANTIAGO</t>
  </si>
  <si>
    <t>CURAY PANCHI CRISTIAN EDUARDO</t>
  </si>
  <si>
    <t>DARQUEA REVELO MARCOS ALEXANDER</t>
  </si>
  <si>
    <t>DAVILA VIERA EMMA MARÍA</t>
  </si>
  <si>
    <t>DEFAZ MAFLA GUIDO BOLÍVAR</t>
  </si>
  <si>
    <t>ECHEVERRÍA LUCERO CARLOS FERNANDO</t>
  </si>
  <si>
    <t>ENRIQUEZ VALLADARES RODRIGO JOSÉ</t>
  </si>
  <si>
    <t>ESCALANTE CODENA MIREYA ELIZABETH</t>
  </si>
  <si>
    <t>ESPINOZA ARELLANO EUGENIO ERASMO</t>
  </si>
  <si>
    <t>ESPINOZA MURILLO DENNY ALEX</t>
  </si>
  <si>
    <t>ESPINOZA VERGARA JOHN GENARO</t>
  </si>
  <si>
    <t>ESTRELLA MENA JENNIFER PAULINA</t>
  </si>
  <si>
    <t>FLORES RODRIGUEZ NELSON IVAN</t>
  </si>
  <si>
    <t>FRANCO FERRUZOLA GABRIEL FERNANDO</t>
  </si>
  <si>
    <t>FRANCO YCAZA HARRY GABRIEL</t>
  </si>
  <si>
    <t>FREIRE NAVAS ELMER GIOVANNI</t>
  </si>
  <si>
    <t>GARRIDO VASQUEZ WALTER TARQUINO</t>
  </si>
  <si>
    <t>GARZON ULLAGUARI MAYRA MIRELLA</t>
  </si>
  <si>
    <t>GAVILANES CARREÑO WILSON FABRICIO</t>
  </si>
  <si>
    <t>GONZAGA CUENCA ANDREA MARITZA</t>
  </si>
  <si>
    <t>GORDILLO TIRADO MAX LEONARDO</t>
  </si>
  <si>
    <t>GRANDA SARANGO ALVARO HERNAN</t>
  </si>
  <si>
    <t>GUANOLUISA PANCHI DANNY ISMAEL</t>
  </si>
  <si>
    <t>GUERRERO PORRAS FELIPE SEBASTIAN</t>
  </si>
  <si>
    <t>GUILCA BARRIGAS WALTER JOSELITO</t>
  </si>
  <si>
    <t>HERRERA BASTIDAS ANDRES FERNANDO</t>
  </si>
  <si>
    <t>HERRERA ZAPATA WALTER JERRY</t>
  </si>
  <si>
    <t>IMBAQUINGO ERAZO MAURICIO RAFAEL</t>
  </si>
  <si>
    <t>JACOME AGUILAR TELMO FABRICIO</t>
  </si>
  <si>
    <t>JARAMILLO OJEDA RICHARD IVAN</t>
  </si>
  <si>
    <t>JIMÉNEZ GARCÍA BYRON RODRIGO</t>
  </si>
  <si>
    <t>JUAN FERNANDO POALASIN NARVAEZ</t>
  </si>
  <si>
    <t>JURADO RIVERA SANTIAGO GIOVANNY</t>
  </si>
  <si>
    <t>LANDETA MUÑOZ LENIN TITO</t>
  </si>
  <si>
    <t>LARA GALLARDO DANIEL EDUARDO</t>
  </si>
  <si>
    <t>LEON FRANCO LUIS CARLOS</t>
  </si>
  <si>
    <t>LEÓN JÁTIVA MÓNICA CECILIA</t>
  </si>
  <si>
    <t>LEON SORIA DIEGO ALEJANDRO</t>
  </si>
  <si>
    <t>LEÓN VALLEJO JUAN CARLOS</t>
  </si>
  <si>
    <t>LLIVE TITUAÑA DANY SANTIAGO</t>
  </si>
  <si>
    <t>LOAIZA BERMEO CRISTIAN FERNANDO</t>
  </si>
  <si>
    <t>LOPEZ CEVALLOS INGRID PAOLA</t>
  </si>
  <si>
    <t>LÓPEZ MUÑOZ DAVID FABRICIO</t>
  </si>
  <si>
    <t>LOYOLA ALAMA SILVIA ALEXANDRA</t>
  </si>
  <si>
    <t>LOZA GAVILANES IVÁN ANDRÉS</t>
  </si>
  <si>
    <t>LUZARDO REMACHE JUAN CARLOS</t>
  </si>
  <si>
    <t>MACIAS ROJAS JOSE LUIS</t>
  </si>
  <si>
    <t>MANOBANDA CHICAIZA DIEGO JAVIER</t>
  </si>
  <si>
    <t>MARIÑO SALÁN DAVID JONATHAN</t>
  </si>
  <si>
    <t>MEJIA ISCH HUGO NESTOR</t>
  </si>
  <si>
    <t>MEJIA MARTINEZ MARCO VINICIO</t>
  </si>
  <si>
    <t>MEJÍA RICAURTE GABRIELA CAROLINA</t>
  </si>
  <si>
    <t>MEJÍA ZAMBRANO JEAN PAÚL</t>
  </si>
  <si>
    <t>MEJILLON ENRIQUEZ ROBERT ALBERTO</t>
  </si>
  <si>
    <t>MENDEZ ARIAS KARLA MIRELLA</t>
  </si>
  <si>
    <t xml:space="preserve">MENDEZ GOMEZ ANA ELIZABETH </t>
  </si>
  <si>
    <t>MENESES CHALCUALÀN EDWIN PATRICIO</t>
  </si>
  <si>
    <t>MOLINA CAICEDO FRANCISCO JAVIER</t>
  </si>
  <si>
    <t>MOLINA SIMBAÑA CARLOS VINICIO</t>
  </si>
  <si>
    <t>MONTALVO PINOARGOTE HÓLGER VIVIÉ</t>
  </si>
  <si>
    <t>MONTES CHUNGA EDUARDO MARCELO</t>
  </si>
  <si>
    <t>MORALES TOAPANTA OSCAR FERNANDO</t>
  </si>
  <si>
    <t>MOYA CUATOCUAMBA CRISTIAN DANIEL</t>
  </si>
  <si>
    <t>MUÑOZ CERDA CARLOS ROBERTO</t>
  </si>
  <si>
    <t>MURILLO ARMIJOS JUAN FRANCISCO</t>
  </si>
  <si>
    <t>NEIRA ALEJANDRO WINSTON JOHNNY</t>
  </si>
  <si>
    <t>NOLE CURIMILMA MANUEL ENRIQUE</t>
  </si>
  <si>
    <t>OCAÑA CHUGÁ JOHANA PAOLA</t>
  </si>
  <si>
    <t>OCHOA BUSTOS CHARLIE JAVIER</t>
  </si>
  <si>
    <t xml:space="preserve">OCHOA SARMIENTO DIEGO HERNANO </t>
  </si>
  <si>
    <t>OÑATE LÓPEZ LUIS BERNARDO</t>
  </si>
  <si>
    <t xml:space="preserve">ORDOÑEZ SANCHEZ CARLOS ALBERTO </t>
  </si>
  <si>
    <t>ORTEGA CRUZ DANIEL ANDRES</t>
  </si>
  <si>
    <t>ORTIZ CONTRERAS WILSON DANIEL</t>
  </si>
  <si>
    <t>ORTIZ TAPIA ISMAEL FERNANDO</t>
  </si>
  <si>
    <t>PAREDES CASTRO RAUL ISRAEL</t>
  </si>
  <si>
    <t>PASQUEL GALINDO JUAN CARLOS</t>
  </si>
  <si>
    <t>PAULO CESAR RECALDE BAEZ</t>
  </si>
  <si>
    <t>PEREZ TAPIA VICTOR ANDRES</t>
  </si>
  <si>
    <t>PINEIDA LAZO WILIAN SANDRO</t>
  </si>
  <si>
    <t>POMA COSTA JUAN PABLO</t>
  </si>
  <si>
    <t>PORTERO IGLESIAS JUAN CARLOS</t>
  </si>
  <si>
    <t>POZO CORREA CARLOS DAVID</t>
  </si>
  <si>
    <t>PUENTE SILVA HERNAN RICARDO</t>
  </si>
  <si>
    <t>QUINCHUELA  MORETA HUGO GONZALO</t>
  </si>
  <si>
    <t>QUIÑONEZ MONTAÑO MELGAR EDISON</t>
  </si>
  <si>
    <t>RAMIREZ DUARTE FABIAN ARTURO</t>
  </si>
  <si>
    <t>RAMIREZ PEREDO NATHALIE KRISTEL</t>
  </si>
  <si>
    <t xml:space="preserve">RAMOS TAPIA CHRISTIAN ALEXIS </t>
  </si>
  <si>
    <t xml:space="preserve">RECALDE VIVERO ALDO MARTÍN </t>
  </si>
  <si>
    <t>REGATO CHANG FERNANDO ARTURO</t>
  </si>
  <si>
    <t>REINOSO MOYA WILMER OSWALDO</t>
  </si>
  <si>
    <t>RENDÓN SÁNCHEZ RAÚL RODRIGO</t>
  </si>
  <si>
    <t>RÍOS TORO OSCAR GABRIEL</t>
  </si>
  <si>
    <t>RODAS MANCHENO CESAR ALEJANDRO</t>
  </si>
  <si>
    <t>ROMERO IBARRA FELIPE PATRICIO</t>
  </si>
  <si>
    <t>ROMERO IMAICELA MANUEL GILBERTO</t>
  </si>
  <si>
    <t>ROMERO VEINTIMILLA JORGE BOLÍVAR</t>
  </si>
  <si>
    <t>ROSALES ALAÑA RONALD PATRICIO</t>
  </si>
  <si>
    <t>ROSERO MEJÍA ANDREA NATHALY</t>
  </si>
  <si>
    <t>RUIZ CRUZ JONATHAN FERNANDO</t>
  </si>
  <si>
    <t>SALAN TORRES PAUL ISRAEL</t>
  </si>
  <si>
    <t>SALAZAR NEIRA ANDRÉS GABRIEL</t>
  </si>
  <si>
    <t>SALAZAR TAPIA EDISON PATRICIO</t>
  </si>
  <si>
    <t>SAMANIEGO DELGADO VICTOR ISRAEL</t>
  </si>
  <si>
    <t>SANCHEZ VISTIN MARCO ANTONIO</t>
  </si>
  <si>
    <t>SANDOVAL PUGA SUSAN YOLANDA</t>
  </si>
  <si>
    <t>SANGUINO SUAREZ KLEVER FERNANDO</t>
  </si>
  <si>
    <t>SANTANA HUNGRIA ANGELICA GABRIELA</t>
  </si>
  <si>
    <t>SANTILLÁN LARA WILLIAM FERNANDO</t>
  </si>
  <si>
    <t>SEGURA LAMOTA HJALMAR PAÚL</t>
  </si>
  <si>
    <t>SHAGÑAY TANQUENO WILLAN PATRICIO</t>
  </si>
  <si>
    <t>SIMBAÑA HARO JONATHAN DAVID</t>
  </si>
  <si>
    <t>SOLANO VALLEJO WENDY MAYRA</t>
  </si>
  <si>
    <t xml:space="preserve">SOTO JUAN FRANCISCO </t>
  </si>
  <si>
    <t>TAMAYO ESCOBAR MILTON FERNANDO</t>
  </si>
  <si>
    <t>TARIRA VELIZ LUIS CESAREO</t>
  </si>
  <si>
    <t>TELENCHANA CHATO LENÍN JESÚS</t>
  </si>
  <si>
    <t>TENEMPAGUAY JIMBO JOSÈ VICENTE</t>
  </si>
  <si>
    <t>TIERRA GUSQUI LUIS FERNANDO</t>
  </si>
  <si>
    <t>TORAL LUA ARELIS VICTORIA</t>
  </si>
  <si>
    <t>TORRES SALAZAR ERIK ANDRÉS</t>
  </si>
  <si>
    <t>TOSCANO BORJA MARCELO ANDRÉS</t>
  </si>
  <si>
    <t>TROYA HERRERA ANGEL MAURICIO</t>
  </si>
  <si>
    <t>TRUJILLO ALLAUCA CHRISTIAN JOSÉ</t>
  </si>
  <si>
    <t>TULCAN ORMAZA IVAN ALFREDO</t>
  </si>
  <si>
    <t>ULLOA LARA EDGAR OSWALDO</t>
  </si>
  <si>
    <t>VACA CHALCUALÀN EDISON FERNANDO</t>
  </si>
  <si>
    <t xml:space="preserve">VALENCIA TACO LUIS MARCELO </t>
  </si>
  <si>
    <t>VALENCIA VEGA TANIA LORENA</t>
  </si>
  <si>
    <t>VALLEJO DIAZ HENRY VINICIO</t>
  </si>
  <si>
    <t xml:space="preserve">VALLEJO JOSE BOLIVAR </t>
  </si>
  <si>
    <t>VARGAS COELLO HENRY JULIER</t>
  </si>
  <si>
    <t>VENEGAS RECALDE EDWIN ULISES</t>
  </si>
  <si>
    <t>VERA GARCÍA JOSÉ JULIÁN</t>
  </si>
  <si>
    <t>VILLACRÉS VALAREZO ALISON ANDREA</t>
  </si>
  <si>
    <t>VILLAVICENCIO ARMIJOS ALIS JOWANY</t>
  </si>
  <si>
    <t>VIZUETE CARRASCO DANIEL ALFONSO</t>
  </si>
  <si>
    <t>YACHIMBA OBANDO ANGEL HERMEL</t>
  </si>
  <si>
    <t>YANDUN AGUILAR MARLON FERNANDO</t>
  </si>
  <si>
    <t>YEDRA MACHADO MARGOTH VICTORIA</t>
  </si>
  <si>
    <t>ZAMBRANO SILVA JUAN FABRICIO</t>
  </si>
  <si>
    <t>ZAPATA PÁRRAGA MARIANO DARÍO</t>
  </si>
  <si>
    <t xml:space="preserve">ZÚÑIGA JIBAJA JORGE ALFREDO </t>
  </si>
  <si>
    <t>ZURITA AGUILAR DANILO FABIAN</t>
  </si>
  <si>
    <t>INDICADORES DE LUGAR</t>
  </si>
  <si>
    <t>SEQM</t>
  </si>
  <si>
    <t>EVENTOS</t>
  </si>
  <si>
    <t>Cyber</t>
  </si>
  <si>
    <t>Láser</t>
  </si>
  <si>
    <t>Emergencia</t>
  </si>
  <si>
    <t>Ida al aire</t>
  </si>
  <si>
    <t>LHD</t>
  </si>
  <si>
    <t>Urgencia</t>
  </si>
  <si>
    <t>AFIS TWR</t>
  </si>
  <si>
    <t>APP</t>
  </si>
  <si>
    <t>ACC</t>
  </si>
  <si>
    <t>TWR/APP</t>
  </si>
  <si>
    <t>APP/FIC</t>
  </si>
  <si>
    <t>APP/ACC/FIC</t>
  </si>
  <si>
    <t>LIC.</t>
  </si>
  <si>
    <t>Radioayudas</t>
  </si>
  <si>
    <t>Otros NOTAMs</t>
  </si>
  <si>
    <t>Turno</t>
  </si>
  <si>
    <t>LIC:</t>
  </si>
  <si>
    <t>No.</t>
  </si>
  <si>
    <t>ASPECTOS Y NOTAMs A REGISTRAR</t>
  </si>
  <si>
    <t>INFORME DE EVENTOS Y NOVEDADES</t>
  </si>
  <si>
    <t>ATCO Responsable del turno saliente:</t>
  </si>
  <si>
    <t>ATCO Responsable del turno:</t>
  </si>
  <si>
    <t xml:space="preserve">EVENTOS </t>
  </si>
  <si>
    <t>ATC 0</t>
  </si>
  <si>
    <t>ACAS-TCAS</t>
  </si>
  <si>
    <t>UAM</t>
  </si>
  <si>
    <t>*Otros</t>
  </si>
  <si>
    <t>*Administrativo</t>
  </si>
  <si>
    <t>*Operacional</t>
  </si>
  <si>
    <t>LUGAR</t>
  </si>
  <si>
    <t>Accidente</t>
  </si>
  <si>
    <t>AIRPROX</t>
  </si>
  <si>
    <t>ALERFA</t>
  </si>
  <si>
    <t>Aprox. frustrada</t>
  </si>
  <si>
    <t>*AD OPEN</t>
  </si>
  <si>
    <t>DETRESFA</t>
  </si>
  <si>
    <t>INCERFA</t>
  </si>
  <si>
    <t>Incidente</t>
  </si>
  <si>
    <t>Instalaciones AD</t>
  </si>
  <si>
    <t>*LVP</t>
  </si>
  <si>
    <t>RCF ACFT</t>
  </si>
  <si>
    <t>RCF ATC</t>
  </si>
  <si>
    <t>RTN APN</t>
  </si>
  <si>
    <t xml:space="preserve">Traffic advisory </t>
  </si>
  <si>
    <t>Falla ACFT</t>
  </si>
  <si>
    <t>AD CLSD</t>
  </si>
  <si>
    <t xml:space="preserve">Fauna </t>
  </si>
  <si>
    <t>Impacto de ave</t>
  </si>
  <si>
    <t>MSAW</t>
  </si>
  <si>
    <t>STCA</t>
  </si>
  <si>
    <t xml:space="preserve">*Continuación </t>
  </si>
  <si>
    <t>DARWIN FRANCISCO SUÁREZ LEÓN</t>
  </si>
  <si>
    <t>ASPECTOS Y NOTAMS</t>
  </si>
  <si>
    <t>Ayudas visuales</t>
  </si>
  <si>
    <t>VALIDACION FORMATO CONDICIONAL EVENTOS</t>
  </si>
  <si>
    <t>VALIDACION FORMATO CONDICIONAL NOTAMS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</si>
  <si>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SEGU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</si>
  <si>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SEMT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</si>
  <si>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SELT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</si>
  <si>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SEJD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</si>
  <si>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SEAM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</si>
  <si>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SEGS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</si>
  <si>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SECA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</si>
  <si>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SECO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</si>
  <si>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SECU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</si>
  <si>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SEBZ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</si>
  <si>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SEII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</si>
  <si>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SEMC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</si>
  <si>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SENL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</si>
  <si>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SERB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</si>
  <si>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SESA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</si>
  <si>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SEST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</si>
  <si>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SESV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</si>
  <si>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SERO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</si>
  <si>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SESM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</si>
  <si>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SETN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</si>
  <si>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SETU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</si>
  <si>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SEFG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</si>
  <si>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SETH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</si>
  <si>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SEGZ</t>
    </r>
  </si>
  <si>
    <t>HJ</t>
  </si>
  <si>
    <t>HJ+EXT</t>
  </si>
  <si>
    <t>Excursión de RWY</t>
  </si>
  <si>
    <t>Falla Sistema Vigilancia</t>
  </si>
  <si>
    <t>Incursión de RWY</t>
  </si>
  <si>
    <t>UAS</t>
  </si>
  <si>
    <t>Interferencia ilícita</t>
  </si>
  <si>
    <t>PSR</t>
  </si>
  <si>
    <t>SSR</t>
  </si>
  <si>
    <t>*Inspección Vehicular</t>
  </si>
  <si>
    <t>BÁEZ PALLO DOMÉNICA ANAHÍ</t>
  </si>
  <si>
    <t>BOWEN MOREIRA KLEINTON ANDRÉS</t>
  </si>
  <si>
    <t>CAÑIZARES SÁNCHEZ FRANCISCO RENE</t>
  </si>
  <si>
    <t>CASTELLANOS SÁNCHEZ KEVIN LEANDRO</t>
  </si>
  <si>
    <t>GÓNGORA HIDALGO JOAN XAVIER</t>
  </si>
  <si>
    <t>LOOR ERAZO ANTHONY ESTEBAN</t>
  </si>
  <si>
    <t>PEPPER ZAMORA BRYAN GUILLERMO</t>
  </si>
  <si>
    <t>REYES GUATO JOHAO RICARDO</t>
  </si>
  <si>
    <t>YÉPEZ GARZÓN CAROLINA SALOMÉ</t>
  </si>
  <si>
    <t>*Instr. Meteorológicos</t>
  </si>
  <si>
    <t>Área de movimiento</t>
  </si>
  <si>
    <t>Restricciones ATFM</t>
  </si>
  <si>
    <t>Medios de comunicación</t>
  </si>
  <si>
    <t>*Medios internos</t>
  </si>
  <si>
    <t>Falla Sist. Iluminación</t>
  </si>
  <si>
    <t>Falla ayudas navegacion</t>
  </si>
  <si>
    <t>*AD bajo mínimos MET</t>
  </si>
  <si>
    <t>PINARGOTE VASQUEZ CLEMENTE</t>
  </si>
  <si>
    <t>CARVAJAL CASTRO WASHINTONG</t>
  </si>
  <si>
    <t>JEANNETH DE LOS ANGELES MARCHAN</t>
  </si>
  <si>
    <t>MONTENEGRO CAJAMARCA PATRICIO</t>
  </si>
  <si>
    <t>CORONADO MARTINEZ ALEJANDRO</t>
  </si>
  <si>
    <t>RENDON MALDONADO EDUARDO</t>
  </si>
  <si>
    <t xml:space="preserve">VELASTEGUÍ ALVARADO MARIA </t>
  </si>
  <si>
    <t>GUTIERREZ COLLAGUAZO ARMANDO</t>
  </si>
  <si>
    <t>ZAMBRANO PARRALES JOHANNA</t>
  </si>
  <si>
    <t xml:space="preserve">CORONADO MARTÍNEZ MARÍA </t>
  </si>
  <si>
    <t xml:space="preserve">MALDONADO FARINANGO AUGUSTO </t>
  </si>
  <si>
    <t>RECALDE  MATEO MARIÑO NICOLAY</t>
  </si>
  <si>
    <t>ANIBAL RODOLFO BOADA MONGE</t>
  </si>
  <si>
    <t>ED 1 / AGO 2023</t>
  </si>
  <si>
    <t>REPORTE N-SSP</t>
  </si>
  <si>
    <t>DESCRIPCIÓN DE LA NOVEDAD</t>
  </si>
  <si>
    <t>PTA-RG-07</t>
  </si>
  <si>
    <t>INFORME TÉCNICO DE LOS SERVICIOS DE TRÁNSITO AÉREO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</si>
</sst>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1"/>
      <scheme val="minor"/>
    </font>
    <font>
      <sz val="7"/>
      <color theme="1"/>
      <name val="Times New Roman"/>
      <family val="1"/>
    </font>
    <font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8AECF6"/>
      <name val="Calibri"/>
      <family val="2"/>
      <scheme val="minor"/>
    </font>
    <font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9847407452621"/>
      </bottom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/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Protection="0">
      <alignment vertical="top" wrapText="1"/>
    </xf>
    <xf numFmtId="0" fontId="8" fillId="0" borderId="0"/>
    <xf numFmtId="0" fontId="15" fillId="0" borderId="0" applyNumberFormat="0" applyFill="0" applyBorder="0" applyAlignment="0" applyProtection="0"/>
  </cellStyleXfs>
  <cellXfs count="266">
    <xf numFmtId="0" fontId="0" fillId="0" borderId="0" xfId="0"/>
    <xf numFmtId="0" fontId="9" fillId="3" borderId="1" xfId="3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2" fillId="6" borderId="6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2" fillId="6" borderId="0" xfId="0" applyFont="1" applyFill="1" applyProtection="1">
      <protection locked="0"/>
    </xf>
    <xf numFmtId="164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3" borderId="10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" fillId="8" borderId="10" xfId="0" applyFont="1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9" fillId="10" borderId="19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1" borderId="20" xfId="0" applyFont="1" applyFill="1" applyBorder="1" applyAlignment="1" applyProtection="1">
      <alignment vertical="center"/>
      <protection locked="0"/>
    </xf>
    <xf numFmtId="0" fontId="4" fillId="11" borderId="2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6" fillId="11" borderId="20" xfId="0" applyFont="1" applyFill="1" applyBorder="1" applyAlignment="1" applyProtection="1">
      <alignment vertical="center"/>
      <protection locked="0"/>
    </xf>
    <xf numFmtId="0" fontId="0" fillId="8" borderId="10" xfId="0" applyFill="1" applyBorder="1" applyProtection="1">
      <protection locked="0"/>
    </xf>
    <xf numFmtId="1" fontId="2" fillId="0" borderId="12" xfId="1" applyNumberFormat="1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left"/>
      <protection locked="0"/>
    </xf>
    <xf numFmtId="1" fontId="2" fillId="0" borderId="11" xfId="1" applyNumberFormat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left"/>
      <protection locked="0"/>
    </xf>
    <xf numFmtId="1" fontId="2" fillId="0" borderId="11" xfId="1" applyNumberFormat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left" vertical="center"/>
      <protection locked="0"/>
    </xf>
    <xf numFmtId="1" fontId="5" fillId="0" borderId="11" xfId="1" applyNumberFormat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 wrapText="1"/>
      <protection locked="0"/>
    </xf>
    <xf numFmtId="1" fontId="2" fillId="4" borderId="11" xfId="1" applyNumberFormat="1" applyFont="1" applyFill="1" applyBorder="1" applyAlignment="1" applyProtection="1">
      <alignment horizontal="center"/>
      <protection locked="0"/>
    </xf>
    <xf numFmtId="0" fontId="2" fillId="4" borderId="11" xfId="1" applyFont="1" applyFill="1" applyBorder="1" applyAlignment="1" applyProtection="1">
      <alignment horizontal="left"/>
      <protection locked="0"/>
    </xf>
    <xf numFmtId="1" fontId="4" fillId="0" borderId="11" xfId="1" applyNumberFormat="1" applyFont="1" applyBorder="1" applyAlignment="1" applyProtection="1">
      <alignment horizontal="center" vertical="center"/>
      <protection locked="0"/>
    </xf>
    <xf numFmtId="1" fontId="2" fillId="0" borderId="0" xfId="1" applyNumberFormat="1" applyFont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vertical="center"/>
      <protection locked="0"/>
    </xf>
    <xf numFmtId="1" fontId="2" fillId="4" borderId="13" xfId="1" applyNumberFormat="1" applyFont="1" applyFill="1" applyBorder="1" applyAlignment="1" applyProtection="1">
      <alignment horizontal="center"/>
      <protection locked="0"/>
    </xf>
    <xf numFmtId="1" fontId="2" fillId="0" borderId="12" xfId="1" applyNumberFormat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left" vertical="center" wrapText="1"/>
      <protection locked="0"/>
    </xf>
    <xf numFmtId="1" fontId="5" fillId="2" borderId="11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14" xfId="1" applyNumberFormat="1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left"/>
      <protection locked="0"/>
    </xf>
    <xf numFmtId="1" fontId="2" fillId="0" borderId="15" xfId="1" applyNumberFormat="1" applyFont="1" applyBorder="1" applyAlignment="1" applyProtection="1">
      <alignment horizontal="center"/>
      <protection locked="0"/>
    </xf>
    <xf numFmtId="0" fontId="2" fillId="0" borderId="15" xfId="1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/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left"/>
      <protection locked="0"/>
    </xf>
    <xf numFmtId="1" fontId="5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4" fillId="5" borderId="11" xfId="1" applyFont="1" applyFill="1" applyBorder="1" applyAlignment="1" applyProtection="1">
      <alignment horizontal="left" vertical="center" wrapText="1"/>
      <protection locked="0"/>
    </xf>
    <xf numFmtId="1" fontId="5" fillId="4" borderId="11" xfId="1" applyNumberFormat="1" applyFont="1" applyFill="1" applyBorder="1" applyAlignment="1" applyProtection="1">
      <alignment horizontal="center" vertical="center"/>
      <protection locked="0"/>
    </xf>
    <xf numFmtId="0" fontId="5" fillId="4" borderId="11" xfId="1" applyFont="1" applyFill="1" applyBorder="1" applyAlignment="1" applyProtection="1">
      <alignment horizontal="left" vertical="center" wrapText="1"/>
      <protection locked="0"/>
    </xf>
    <xf numFmtId="1" fontId="5" fillId="0" borderId="14" xfId="1" applyNumberFormat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left" vertical="center" wrapText="1"/>
      <protection locked="0"/>
    </xf>
    <xf numFmtId="1" fontId="2" fillId="0" borderId="14" xfId="1" applyNumberFormat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" fontId="2" fillId="0" borderId="17" xfId="1" applyNumberFormat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lef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16" xfId="0" applyFont="1" applyBorder="1"/>
    <xf numFmtId="0" fontId="0" fillId="4" borderId="4" xfId="0" applyFill="1" applyBorder="1"/>
    <xf numFmtId="0" fontId="0" fillId="4" borderId="18" xfId="0" applyFill="1" applyBorder="1"/>
    <xf numFmtId="0" fontId="0" fillId="0" borderId="4" xfId="0" applyBorder="1"/>
    <xf numFmtId="0" fontId="2" fillId="0" borderId="2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2" fillId="8" borderId="9" xfId="0" applyFont="1" applyFill="1" applyBorder="1" applyAlignment="1" applyProtection="1">
      <alignment horizontal="center"/>
      <protection locked="0"/>
    </xf>
    <xf numFmtId="0" fontId="2" fillId="8" borderId="7" xfId="0" applyFont="1" applyFill="1" applyBorder="1" applyAlignment="1" applyProtection="1">
      <alignment horizontal="center"/>
      <protection locked="0"/>
    </xf>
    <xf numFmtId="0" fontId="2" fillId="6" borderId="6" xfId="0" applyFont="1" applyFill="1" applyBorder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4" fillId="0" borderId="2" xfId="0" applyFont="1" applyBorder="1"/>
    <xf numFmtId="0" fontId="14" fillId="0" borderId="4" xfId="0" applyFont="1" applyBorder="1"/>
    <xf numFmtId="0" fontId="10" fillId="0" borderId="0" xfId="0" applyFont="1"/>
    <xf numFmtId="0" fontId="14" fillId="0" borderId="5" xfId="0" applyFont="1" applyBorder="1"/>
    <xf numFmtId="0" fontId="14" fillId="0" borderId="8" xfId="0" applyFont="1" applyBorder="1"/>
    <xf numFmtId="0" fontId="14" fillId="0" borderId="1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6" borderId="6" xfId="0" applyFont="1" applyFill="1" applyBorder="1" applyAlignment="1" applyProtection="1">
      <alignment horizontal="center"/>
      <protection locked="0"/>
    </xf>
    <xf numFmtId="0" fontId="2" fillId="6" borderId="7" xfId="0" applyFont="1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3" fillId="4" borderId="8" xfId="0" applyFont="1" applyFill="1" applyBorder="1" applyAlignment="1" applyProtection="1">
      <alignment horizontal="left"/>
      <protection locked="0"/>
    </xf>
    <xf numFmtId="0" fontId="23" fillId="4" borderId="0" xfId="0" applyFont="1" applyFill="1" applyAlignment="1" applyProtection="1">
      <alignment horizontal="left"/>
      <protection locked="0"/>
    </xf>
    <xf numFmtId="0" fontId="23" fillId="4" borderId="9" xfId="0" applyFont="1" applyFill="1" applyBorder="1" applyAlignment="1" applyProtection="1">
      <alignment horizontal="left"/>
      <protection locked="0"/>
    </xf>
    <xf numFmtId="0" fontId="23" fillId="4" borderId="25" xfId="0" applyFont="1" applyFill="1" applyBorder="1" applyAlignment="1" applyProtection="1">
      <alignment horizontal="left"/>
      <protection locked="0"/>
    </xf>
    <xf numFmtId="0" fontId="23" fillId="4" borderId="26" xfId="0" applyFont="1" applyFill="1" applyBorder="1" applyAlignment="1" applyProtection="1">
      <alignment horizontal="left"/>
      <protection locked="0"/>
    </xf>
    <xf numFmtId="0" fontId="23" fillId="4" borderId="27" xfId="0" applyFont="1" applyFill="1" applyBorder="1" applyAlignment="1" applyProtection="1">
      <alignment horizontal="left"/>
      <protection locked="0"/>
    </xf>
    <xf numFmtId="0" fontId="23" fillId="0" borderId="25" xfId="0" applyFont="1" applyBorder="1" applyAlignment="1" applyProtection="1">
      <alignment horizontal="left" wrapText="1"/>
      <protection locked="0"/>
    </xf>
    <xf numFmtId="0" fontId="23" fillId="0" borderId="26" xfId="0" applyFont="1" applyBorder="1" applyAlignment="1" applyProtection="1">
      <alignment horizontal="left" wrapText="1"/>
      <protection locked="0"/>
    </xf>
    <xf numFmtId="0" fontId="23" fillId="0" borderId="27" xfId="0" applyFont="1" applyBorder="1" applyAlignment="1" applyProtection="1">
      <alignment horizontal="left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horizontal="left" vertical="center" wrapText="1"/>
      <protection locked="0"/>
    </xf>
    <xf numFmtId="0" fontId="23" fillId="4" borderId="22" xfId="0" applyFont="1" applyFill="1" applyBorder="1" applyAlignment="1" applyProtection="1">
      <alignment horizontal="left"/>
      <protection locked="0"/>
    </xf>
    <xf numFmtId="0" fontId="23" fillId="4" borderId="23" xfId="0" applyFont="1" applyFill="1" applyBorder="1" applyAlignment="1" applyProtection="1">
      <alignment horizontal="left"/>
      <protection locked="0"/>
    </xf>
    <xf numFmtId="0" fontId="23" fillId="4" borderId="24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left"/>
      <protection locked="0"/>
    </xf>
    <xf numFmtId="0" fontId="2" fillId="7" borderId="9" xfId="0" applyFont="1" applyFill="1" applyBorder="1" applyAlignment="1" applyProtection="1">
      <alignment horizontal="left"/>
      <protection locked="0"/>
    </xf>
    <xf numFmtId="0" fontId="1" fillId="9" borderId="8" xfId="0" applyFont="1" applyFill="1" applyBorder="1" applyAlignment="1" applyProtection="1">
      <alignment horizontal="left"/>
      <protection locked="0"/>
    </xf>
    <xf numFmtId="0" fontId="1" fillId="9" borderId="0" xfId="0" applyFont="1" applyFill="1" applyAlignment="1" applyProtection="1">
      <alignment horizontal="left"/>
      <protection locked="0"/>
    </xf>
    <xf numFmtId="0" fontId="14" fillId="9" borderId="8" xfId="0" applyFont="1" applyFill="1" applyBorder="1" applyAlignment="1" applyProtection="1">
      <alignment horizontal="left"/>
      <protection locked="0"/>
    </xf>
    <xf numFmtId="0" fontId="14" fillId="9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4" fillId="9" borderId="2" xfId="0" applyFont="1" applyFill="1" applyBorder="1" applyAlignment="1" applyProtection="1">
      <alignment horizontal="left"/>
      <protection locked="0"/>
    </xf>
    <xf numFmtId="0" fontId="14" fillId="9" borderId="3" xfId="0" applyFont="1" applyFill="1" applyBorder="1" applyAlignment="1" applyProtection="1">
      <alignment horizontal="left"/>
      <protection locked="0"/>
    </xf>
    <xf numFmtId="0" fontId="23" fillId="0" borderId="2" xfId="0" applyFont="1" applyBorder="1" applyAlignment="1" applyProtection="1">
      <alignment horizontal="left"/>
      <protection locked="0"/>
    </xf>
    <xf numFmtId="0" fontId="23" fillId="0" borderId="3" xfId="0" applyFont="1" applyBorder="1" applyAlignment="1" applyProtection="1">
      <alignment horizontal="left"/>
      <protection locked="0"/>
    </xf>
    <xf numFmtId="0" fontId="23" fillId="0" borderId="4" xfId="0" applyFont="1" applyBorder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23" fillId="0" borderId="22" xfId="0" applyFont="1" applyBorder="1" applyAlignment="1" applyProtection="1">
      <alignment horizontal="left"/>
      <protection locked="0"/>
    </xf>
    <xf numFmtId="0" fontId="23" fillId="0" borderId="23" xfId="0" applyFont="1" applyBorder="1" applyAlignment="1" applyProtection="1">
      <alignment horizontal="left"/>
      <protection locked="0"/>
    </xf>
    <xf numFmtId="0" fontId="23" fillId="0" borderId="24" xfId="0" applyFont="1" applyBorder="1" applyAlignment="1" applyProtection="1">
      <alignment horizontal="left"/>
      <protection locked="0"/>
    </xf>
    <xf numFmtId="0" fontId="23" fillId="0" borderId="25" xfId="0" applyFont="1" applyBorder="1" applyAlignment="1" applyProtection="1">
      <alignment horizontal="left"/>
      <protection locked="0"/>
    </xf>
    <xf numFmtId="0" fontId="23" fillId="0" borderId="26" xfId="0" applyFont="1" applyBorder="1" applyAlignment="1" applyProtection="1">
      <alignment horizontal="left"/>
      <protection locked="0"/>
    </xf>
    <xf numFmtId="0" fontId="23" fillId="0" borderId="27" xfId="0" applyFont="1" applyBorder="1" applyAlignment="1" applyProtection="1">
      <alignment horizontal="left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4" xfId="0" applyFont="1" applyBorder="1" applyAlignment="1" applyProtection="1">
      <alignment horizontal="left" vertical="center" wrapText="1"/>
      <protection locked="0"/>
    </xf>
    <xf numFmtId="0" fontId="23" fillId="0" borderId="5" xfId="0" applyFont="1" applyBorder="1" applyAlignment="1" applyProtection="1">
      <alignment horizontal="left"/>
      <protection locked="0"/>
    </xf>
    <xf numFmtId="0" fontId="23" fillId="0" borderId="6" xfId="0" applyFont="1" applyBorder="1" applyAlignment="1" applyProtection="1">
      <alignment horizontal="left"/>
      <protection locked="0"/>
    </xf>
    <xf numFmtId="0" fontId="23" fillId="0" borderId="7" xfId="0" applyFont="1" applyBorder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0" fontId="1" fillId="9" borderId="8" xfId="0" applyFont="1" applyFill="1" applyBorder="1" applyAlignment="1" applyProtection="1">
      <alignment horizontal="center"/>
      <protection locked="0"/>
    </xf>
    <xf numFmtId="0" fontId="1" fillId="9" borderId="9" xfId="0" applyFont="1" applyFill="1" applyBorder="1" applyAlignment="1" applyProtection="1">
      <alignment horizontal="center"/>
      <protection locked="0"/>
    </xf>
    <xf numFmtId="0" fontId="14" fillId="0" borderId="16" xfId="0" applyFont="1" applyBorder="1" applyAlignment="1">
      <alignment horizontal="center" vertical="center" wrapText="1"/>
    </xf>
    <xf numFmtId="0" fontId="1" fillId="9" borderId="5" xfId="0" applyFont="1" applyFill="1" applyBorder="1" applyAlignment="1" applyProtection="1">
      <alignment horizontal="left"/>
      <protection locked="0"/>
    </xf>
    <xf numFmtId="0" fontId="1" fillId="9" borderId="6" xfId="0" applyFont="1" applyFill="1" applyBorder="1" applyAlignment="1" applyProtection="1">
      <alignment horizontal="left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1" fillId="7" borderId="0" xfId="4" applyFont="1" applyFill="1" applyBorder="1" applyAlignment="1" applyProtection="1">
      <alignment horizontal="center" vertical="center" wrapText="1"/>
    </xf>
    <xf numFmtId="0" fontId="22" fillId="7" borderId="0" xfId="4" applyFont="1" applyFill="1" applyBorder="1" applyAlignment="1" applyProtection="1">
      <alignment horizontal="center" vertical="center" wrapText="1"/>
    </xf>
    <xf numFmtId="0" fontId="22" fillId="7" borderId="9" xfId="4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0" fontId="1" fillId="9" borderId="4" xfId="0" applyFont="1" applyFill="1" applyBorder="1" applyAlignment="1" applyProtection="1">
      <alignment horizontal="center"/>
      <protection locked="0"/>
    </xf>
    <xf numFmtId="0" fontId="2" fillId="7" borderId="0" xfId="0" applyFont="1" applyFill="1" applyAlignment="1" applyProtection="1">
      <alignment horizontal="left"/>
      <protection locked="0"/>
    </xf>
    <xf numFmtId="0" fontId="2" fillId="7" borderId="7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1" fillId="9" borderId="5" xfId="0" applyFont="1" applyFill="1" applyBorder="1" applyAlignment="1" applyProtection="1">
      <alignment horizontal="center"/>
      <protection locked="0"/>
    </xf>
    <xf numFmtId="0" fontId="1" fillId="9" borderId="7" xfId="0" applyFont="1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9" xfId="0" applyFont="1" applyBorder="1" applyAlignment="1" applyProtection="1">
      <alignment horizontal="lef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9" xfId="0" applyFill="1" applyBorder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left" wrapText="1"/>
      <protection locked="0"/>
    </xf>
    <xf numFmtId="0" fontId="2" fillId="0" borderId="33" xfId="0" applyFont="1" applyBorder="1" applyAlignment="1" applyProtection="1">
      <alignment horizontal="left" wrapText="1"/>
      <protection locked="0"/>
    </xf>
    <xf numFmtId="0" fontId="2" fillId="0" borderId="34" xfId="0" applyFont="1" applyBorder="1" applyAlignment="1" applyProtection="1">
      <alignment horizontal="left" wrapText="1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4" borderId="25" xfId="0" applyFont="1" applyFill="1" applyBorder="1" applyAlignment="1" applyProtection="1">
      <alignment horizontal="left"/>
      <protection locked="0"/>
    </xf>
    <xf numFmtId="0" fontId="2" fillId="4" borderId="26" xfId="0" applyFont="1" applyFill="1" applyBorder="1" applyAlignment="1" applyProtection="1">
      <alignment horizontal="left"/>
      <protection locked="0"/>
    </xf>
    <xf numFmtId="0" fontId="2" fillId="4" borderId="27" xfId="0" applyFont="1" applyFill="1" applyBorder="1" applyAlignment="1" applyProtection="1">
      <alignment horizontal="left"/>
      <protection locked="0"/>
    </xf>
    <xf numFmtId="0" fontId="2" fillId="4" borderId="22" xfId="0" applyFont="1" applyFill="1" applyBorder="1" applyAlignment="1" applyProtection="1">
      <alignment horizontal="left"/>
      <protection locked="0"/>
    </xf>
    <xf numFmtId="0" fontId="2" fillId="4" borderId="23" xfId="0" applyFont="1" applyFill="1" applyBorder="1" applyAlignment="1" applyProtection="1">
      <alignment horizontal="left"/>
      <protection locked="0"/>
    </xf>
    <xf numFmtId="0" fontId="2" fillId="4" borderId="24" xfId="0" applyFont="1" applyFill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 wrapText="1"/>
      <protection locked="0"/>
    </xf>
    <xf numFmtId="0" fontId="2" fillId="0" borderId="26" xfId="0" applyFont="1" applyBorder="1" applyAlignment="1" applyProtection="1">
      <alignment horizontal="left" wrapText="1"/>
      <protection locked="0"/>
    </xf>
    <xf numFmtId="0" fontId="2" fillId="0" borderId="27" xfId="0" applyFont="1" applyBorder="1" applyAlignment="1" applyProtection="1">
      <alignment horizontal="left" wrapText="1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12" fillId="0" borderId="8" xfId="0" applyFont="1" applyBorder="1"/>
    <xf numFmtId="0" fontId="12" fillId="0" borderId="0" xfId="0" applyFont="1" applyBorder="1"/>
    <xf numFmtId="0" fontId="12" fillId="0" borderId="9" xfId="0" applyFont="1" applyBorder="1"/>
    <xf numFmtId="0" fontId="12" fillId="0" borderId="32" xfId="0" applyFont="1" applyBorder="1"/>
    <xf numFmtId="0" fontId="12" fillId="0" borderId="33" xfId="0" applyFont="1" applyBorder="1"/>
    <xf numFmtId="0" fontId="12" fillId="0" borderId="34" xfId="0" applyFont="1" applyBorder="1"/>
    <xf numFmtId="0" fontId="12" fillId="0" borderId="22" xfId="0" applyFont="1" applyBorder="1"/>
    <xf numFmtId="0" fontId="12" fillId="0" borderId="23" xfId="0" applyFont="1" applyBorder="1"/>
    <xf numFmtId="0" fontId="12" fillId="0" borderId="24" xfId="0" applyFont="1" applyBorder="1"/>
    <xf numFmtId="0" fontId="14" fillId="0" borderId="28" xfId="0" applyFont="1" applyBorder="1" applyProtection="1">
      <protection locked="0"/>
    </xf>
    <xf numFmtId="0" fontId="14" fillId="0" borderId="29" xfId="0" applyFont="1" applyBorder="1" applyProtection="1">
      <protection locked="0"/>
    </xf>
    <xf numFmtId="0" fontId="14" fillId="0" borderId="30" xfId="0" applyFont="1" applyBorder="1" applyProtection="1">
      <protection locked="0"/>
    </xf>
    <xf numFmtId="0" fontId="12" fillId="0" borderId="25" xfId="0" applyFont="1" applyBorder="1"/>
    <xf numFmtId="0" fontId="12" fillId="0" borderId="26" xfId="0" applyFont="1" applyBorder="1"/>
    <xf numFmtId="0" fontId="12" fillId="0" borderId="27" xfId="0" applyFont="1" applyBorder="1"/>
    <xf numFmtId="49" fontId="2" fillId="0" borderId="35" xfId="0" applyNumberFormat="1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49" fontId="0" fillId="0" borderId="36" xfId="0" applyNumberFormat="1" applyBorder="1" applyAlignment="1" applyProtection="1">
      <alignment horizontal="center"/>
      <protection locked="0"/>
    </xf>
    <xf numFmtId="0" fontId="1" fillId="9" borderId="0" xfId="0" applyFont="1" applyFill="1" applyBorder="1" applyAlignment="1" applyProtection="1">
      <alignment horizontal="center"/>
      <protection locked="0"/>
    </xf>
    <xf numFmtId="0" fontId="23" fillId="0" borderId="38" xfId="0" applyFont="1" applyBorder="1" applyAlignment="1" applyProtection="1">
      <alignment horizontal="left"/>
      <protection locked="0"/>
    </xf>
    <xf numFmtId="0" fontId="23" fillId="0" borderId="39" xfId="0" applyFont="1" applyBorder="1" applyAlignment="1" applyProtection="1">
      <alignment horizontal="left"/>
      <protection locked="0"/>
    </xf>
    <xf numFmtId="0" fontId="23" fillId="0" borderId="40" xfId="0" applyFont="1" applyBorder="1" applyAlignment="1" applyProtection="1">
      <alignment horizontal="left"/>
      <protection locked="0"/>
    </xf>
    <xf numFmtId="0" fontId="2" fillId="7" borderId="3" xfId="0" applyFont="1" applyFill="1" applyBorder="1" applyAlignment="1" applyProtection="1">
      <alignment horizontal="left"/>
      <protection locked="0"/>
    </xf>
    <xf numFmtId="0" fontId="2" fillId="7" borderId="0" xfId="0" applyFont="1" applyFill="1" applyBorder="1" applyAlignment="1" applyProtection="1">
      <alignment horizontal="left"/>
      <protection locked="0"/>
    </xf>
    <xf numFmtId="0" fontId="2" fillId="7" borderId="6" xfId="0" applyFont="1" applyFill="1" applyBorder="1" applyAlignment="1" applyProtection="1">
      <alignment horizontal="left"/>
      <protection locked="0"/>
    </xf>
    <xf numFmtId="0" fontId="14" fillId="0" borderId="37" xfId="0" applyFont="1" applyBorder="1" applyAlignment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0" borderId="42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44" xfId="0" applyNumberFormat="1" applyFont="1" applyBorder="1" applyAlignment="1" applyProtection="1">
      <alignment horizontal="center"/>
      <protection locked="0"/>
    </xf>
    <xf numFmtId="49" fontId="0" fillId="0" borderId="42" xfId="0" applyNumberFormat="1" applyBorder="1" applyAlignment="1" applyProtection="1">
      <alignment horizontal="center"/>
      <protection locked="0"/>
    </xf>
    <xf numFmtId="49" fontId="2" fillId="0" borderId="45" xfId="0" applyNumberFormat="1" applyFont="1" applyBorder="1" applyAlignment="1" applyProtection="1">
      <alignment horizontal="center"/>
      <protection locked="0"/>
    </xf>
  </cellXfs>
  <cellStyles count="5">
    <cellStyle name="Hipervínculo" xfId="4" builtinId="8"/>
    <cellStyle name="Normal" xfId="0" builtinId="0"/>
    <cellStyle name="Normal 2" xfId="3" xr:uid="{6F1D1332-A536-46BA-B8E1-1371D99A0BD0}"/>
    <cellStyle name="Normal 2 2" xfId="2" xr:uid="{7C0F92FF-EDEC-43E9-98E2-9BC94F214A9D}"/>
    <cellStyle name="Normal 3" xfId="1" xr:uid="{3C6229E2-2878-42B3-B7EC-88A4B22800C0}"/>
  </cellStyles>
  <dxfs count="3">
    <dxf>
      <fill>
        <patternFill>
          <bgColor rgb="FFFDFD91"/>
        </patternFill>
      </fill>
    </dxf>
    <dxf>
      <fill>
        <patternFill>
          <bgColor rgb="FFFDFD91"/>
        </patternFill>
      </fill>
    </dxf>
    <dxf>
      <fill>
        <patternFill>
          <bgColor rgb="FFFDFD91"/>
        </patternFill>
      </fill>
    </dxf>
  </dxfs>
  <tableStyles count="0" defaultTableStyle="TableStyleMedium2" defaultPivotStyle="PivotStyleLight16"/>
  <colors>
    <mruColors>
      <color rgb="FF8AECF6"/>
      <color rgb="FF93EDF7"/>
      <color rgb="FFB1F2F9"/>
      <color rgb="FF3CF5FA"/>
      <color rgb="FFFDFD91"/>
      <color rgb="FFFFFF99"/>
      <color rgb="FFD1F0FF"/>
      <color rgb="FFDAE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96213</xdr:colOff>
      <xdr:row>0</xdr:row>
      <xdr:rowOff>38485</xdr:rowOff>
    </xdr:from>
    <xdr:to>
      <xdr:col>2</xdr:col>
      <xdr:colOff>46182</xdr:colOff>
      <xdr:row>2</xdr:row>
      <xdr:rowOff>125446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4ECDA3-9950-494D-8A93-B71E17E1D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88" y="38485"/>
          <a:ext cx="486352" cy="467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ssp.aviacioncivil.gob.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B741-A9FD-44BF-B2C9-17EA814A9BB8}">
  <dimension ref="B1:AS745"/>
  <sheetViews>
    <sheetView showGridLines="0" tabSelected="1" zoomScale="99" zoomScaleNormal="99" workbookViewId="0">
      <selection activeCell="B3" sqref="B3:L3"/>
    </sheetView>
  </sheetViews>
  <sheetFormatPr baseColWidth="10" defaultColWidth="11.44140625" defaultRowHeight="14.4" x14ac:dyDescent="0.3"/>
  <cols>
    <col min="1" max="1" width="6.6640625" style="2" customWidth="1"/>
    <col min="2" max="2" width="8" style="2" customWidth="1"/>
    <col min="3" max="3" width="13.33203125" style="2" customWidth="1"/>
    <col min="4" max="4" width="6.5546875" style="2" customWidth="1"/>
    <col min="5" max="5" width="11" style="2" customWidth="1"/>
    <col min="6" max="6" width="10" style="2" customWidth="1"/>
    <col min="7" max="7" width="1.5546875" style="2" customWidth="1"/>
    <col min="8" max="8" width="4.44140625" style="2" customWidth="1"/>
    <col min="9" max="10" width="6.33203125" style="2" customWidth="1"/>
    <col min="11" max="11" width="20.33203125" style="2" customWidth="1"/>
    <col min="12" max="12" width="10.5546875" style="2" customWidth="1"/>
    <col min="13" max="24" width="11.44140625" style="2"/>
    <col min="25" max="25" width="11.44140625" style="2" customWidth="1"/>
    <col min="26" max="26" width="24.33203125" style="2" hidden="1" customWidth="1"/>
    <col min="27" max="27" width="35.44140625" style="2" hidden="1" customWidth="1"/>
    <col min="28" max="28" width="13.6640625" style="2" hidden="1" customWidth="1"/>
    <col min="29" max="29" width="24.6640625" style="2" hidden="1" customWidth="1"/>
    <col min="30" max="30" width="20.33203125" style="2" hidden="1" customWidth="1"/>
    <col min="31" max="31" width="11.44140625" style="2" hidden="1" customWidth="1"/>
    <col min="32" max="32" width="38.6640625" style="2" hidden="1" customWidth="1"/>
    <col min="33" max="33" width="13.5546875" style="2" hidden="1" customWidth="1"/>
    <col min="34" max="34" width="24.44140625" style="2" hidden="1" customWidth="1"/>
    <col min="35" max="45" width="11.44140625" style="2" hidden="1" customWidth="1"/>
    <col min="46" max="53" width="11.44140625" style="2" customWidth="1"/>
    <col min="54" max="16384" width="11.44140625" style="2"/>
  </cols>
  <sheetData>
    <row r="1" spans="2:12" x14ac:dyDescent="0.3">
      <c r="L1" s="83" t="s">
        <v>321</v>
      </c>
    </row>
    <row r="2" spans="2:12" x14ac:dyDescent="0.3">
      <c r="B2" s="122" t="s">
        <v>322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2:12" ht="15" thickBot="1" x14ac:dyDescent="0.35">
      <c r="B3" s="123" t="s">
        <v>14</v>
      </c>
      <c r="C3" s="123"/>
      <c r="D3" s="123"/>
      <c r="E3" s="123"/>
      <c r="F3" s="123"/>
      <c r="G3" s="123"/>
      <c r="H3" s="124"/>
      <c r="I3" s="124"/>
      <c r="J3" s="124"/>
      <c r="K3" s="124"/>
      <c r="L3" s="124"/>
    </row>
    <row r="4" spans="2:12" x14ac:dyDescent="0.3">
      <c r="B4" s="84" t="s">
        <v>227</v>
      </c>
      <c r="C4" s="125"/>
      <c r="D4" s="125"/>
      <c r="E4" s="125"/>
      <c r="F4" s="179" t="s">
        <v>0</v>
      </c>
      <c r="G4" s="180"/>
      <c r="H4" s="84" t="s">
        <v>213</v>
      </c>
      <c r="I4" s="3"/>
      <c r="J4" s="125"/>
      <c r="K4" s="125"/>
      <c r="L4" s="85" t="s">
        <v>2</v>
      </c>
    </row>
    <row r="5" spans="2:12" ht="15" thickBot="1" x14ac:dyDescent="0.35">
      <c r="B5" s="126"/>
      <c r="C5" s="127"/>
      <c r="D5" s="81"/>
      <c r="E5" s="5"/>
      <c r="F5" s="92"/>
      <c r="G5" s="93"/>
      <c r="H5" s="126"/>
      <c r="I5" s="127"/>
      <c r="J5" s="127"/>
      <c r="K5" s="82"/>
      <c r="L5" s="7"/>
    </row>
    <row r="6" spans="2:12" x14ac:dyDescent="0.3">
      <c r="B6" s="140" t="s">
        <v>219</v>
      </c>
      <c r="C6" s="141"/>
      <c r="D6" s="141"/>
      <c r="E6" s="141"/>
      <c r="F6" s="141"/>
      <c r="G6" s="141"/>
      <c r="H6" s="142"/>
      <c r="I6" s="143"/>
      <c r="J6" s="125"/>
      <c r="K6" s="143"/>
      <c r="L6" s="144"/>
    </row>
    <row r="7" spans="2:12" ht="15" thickBot="1" x14ac:dyDescent="0.35">
      <c r="B7" s="148" t="str">
        <f>IFERROR(VLOOKUP(J7,$Z$498:$AA$709,2,0)," ")</f>
        <v xml:space="preserve"> </v>
      </c>
      <c r="C7" s="149"/>
      <c r="D7" s="149"/>
      <c r="E7" s="149"/>
      <c r="F7" s="149"/>
      <c r="G7" s="149"/>
      <c r="H7" s="150"/>
      <c r="I7" s="88" t="s">
        <v>214</v>
      </c>
      <c r="J7" s="6"/>
      <c r="K7" s="145"/>
      <c r="L7" s="146"/>
    </row>
    <row r="8" spans="2:12" x14ac:dyDescent="0.3">
      <c r="B8" s="84" t="s">
        <v>218</v>
      </c>
      <c r="C8" s="8"/>
      <c r="D8" s="8"/>
      <c r="E8" s="8"/>
      <c r="F8" s="8"/>
      <c r="G8" s="8"/>
      <c r="H8" s="9"/>
      <c r="I8" s="143"/>
      <c r="J8" s="125"/>
      <c r="K8" s="145"/>
      <c r="L8" s="146"/>
    </row>
    <row r="9" spans="2:12" ht="15" thickBot="1" x14ac:dyDescent="0.35">
      <c r="B9" s="148" t="str">
        <f>IFERROR(VLOOKUP(J9,$Z$498:$AA$709,2,0)," ")</f>
        <v xml:space="preserve"> </v>
      </c>
      <c r="C9" s="149"/>
      <c r="D9" s="149"/>
      <c r="E9" s="149"/>
      <c r="F9" s="149"/>
      <c r="G9" s="149"/>
      <c r="H9" s="150"/>
      <c r="I9" s="87" t="s">
        <v>214</v>
      </c>
      <c r="J9" s="4"/>
      <c r="K9" s="126"/>
      <c r="L9" s="147"/>
    </row>
    <row r="10" spans="2:12" ht="15" thickBot="1" x14ac:dyDescent="0.35">
      <c r="B10" s="133" t="s">
        <v>5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2:12" ht="15" thickBot="1" x14ac:dyDescent="0.35">
      <c r="B11" s="89" t="s">
        <v>215</v>
      </c>
      <c r="C11" s="134" t="s">
        <v>4</v>
      </c>
      <c r="D11" s="135"/>
      <c r="E11" s="136"/>
      <c r="F11" s="90" t="s">
        <v>210</v>
      </c>
      <c r="G11" s="10"/>
      <c r="H11" s="91" t="s">
        <v>6</v>
      </c>
      <c r="I11" s="134" t="s">
        <v>4</v>
      </c>
      <c r="J11" s="135"/>
      <c r="K11" s="136"/>
      <c r="L11" s="91" t="s">
        <v>210</v>
      </c>
    </row>
    <row r="12" spans="2:12" x14ac:dyDescent="0.3">
      <c r="B12" s="75">
        <v>1</v>
      </c>
      <c r="C12" s="235" t="str">
        <f t="shared" ref="C12:C18" si="0">IFERROR(VLOOKUP(F12,$Z$498:$AA$699,2,0)," ")</f>
        <v xml:space="preserve"> </v>
      </c>
      <c r="D12" s="236"/>
      <c r="E12" s="237"/>
      <c r="F12" s="78"/>
      <c r="G12" s="10"/>
      <c r="H12" s="76">
        <v>9</v>
      </c>
      <c r="I12" s="137" t="str">
        <f t="shared" ref="I12:I18" si="1">IFERROR(VLOOKUP(L12,$Z$498:$AA$699,2,0)," ")</f>
        <v xml:space="preserve"> </v>
      </c>
      <c r="J12" s="138"/>
      <c r="K12" s="139"/>
      <c r="L12" s="78"/>
    </row>
    <row r="13" spans="2:12" x14ac:dyDescent="0.3">
      <c r="B13" s="76">
        <v>2</v>
      </c>
      <c r="C13" s="232" t="str">
        <f t="shared" si="0"/>
        <v xml:space="preserve"> </v>
      </c>
      <c r="D13" s="233"/>
      <c r="E13" s="234"/>
      <c r="F13" s="79"/>
      <c r="G13" s="10"/>
      <c r="H13" s="76">
        <v>10</v>
      </c>
      <c r="I13" s="238" t="str">
        <f t="shared" si="1"/>
        <v xml:space="preserve"> </v>
      </c>
      <c r="J13" s="239"/>
      <c r="K13" s="240"/>
      <c r="L13" s="79"/>
    </row>
    <row r="14" spans="2:12" x14ac:dyDescent="0.3">
      <c r="B14" s="76">
        <v>3</v>
      </c>
      <c r="C14" s="238" t="str">
        <f t="shared" si="0"/>
        <v xml:space="preserve"> </v>
      </c>
      <c r="D14" s="239"/>
      <c r="E14" s="240"/>
      <c r="F14" s="79"/>
      <c r="G14" s="10"/>
      <c r="H14" s="76">
        <v>11</v>
      </c>
      <c r="I14" s="238" t="str">
        <f t="shared" si="1"/>
        <v xml:space="preserve"> </v>
      </c>
      <c r="J14" s="239"/>
      <c r="K14" s="240"/>
      <c r="L14" s="79"/>
    </row>
    <row r="15" spans="2:12" x14ac:dyDescent="0.3">
      <c r="B15" s="76">
        <v>4</v>
      </c>
      <c r="C15" s="238" t="str">
        <f t="shared" si="0"/>
        <v xml:space="preserve"> </v>
      </c>
      <c r="D15" s="239"/>
      <c r="E15" s="240"/>
      <c r="F15" s="79"/>
      <c r="G15" s="10"/>
      <c r="H15" s="76">
        <v>12</v>
      </c>
      <c r="I15" s="238" t="str">
        <f t="shared" si="1"/>
        <v xml:space="preserve"> </v>
      </c>
      <c r="J15" s="239"/>
      <c r="K15" s="240"/>
      <c r="L15" s="79"/>
    </row>
    <row r="16" spans="2:12" x14ac:dyDescent="0.3">
      <c r="B16" s="76">
        <v>5</v>
      </c>
      <c r="C16" s="238" t="str">
        <f t="shared" si="0"/>
        <v xml:space="preserve"> </v>
      </c>
      <c r="D16" s="239"/>
      <c r="E16" s="240"/>
      <c r="F16" s="79"/>
      <c r="G16" s="10"/>
      <c r="H16" s="76">
        <v>13</v>
      </c>
      <c r="I16" s="238" t="str">
        <f t="shared" si="1"/>
        <v xml:space="preserve"> </v>
      </c>
      <c r="J16" s="239"/>
      <c r="K16" s="240"/>
      <c r="L16" s="79"/>
    </row>
    <row r="17" spans="2:12" x14ac:dyDescent="0.3">
      <c r="B17" s="76">
        <v>6</v>
      </c>
      <c r="C17" s="238" t="str">
        <f t="shared" si="0"/>
        <v xml:space="preserve"> </v>
      </c>
      <c r="D17" s="239"/>
      <c r="E17" s="240"/>
      <c r="F17" s="79"/>
      <c r="G17" s="10"/>
      <c r="H17" s="76">
        <v>14</v>
      </c>
      <c r="I17" s="238" t="str">
        <f t="shared" si="1"/>
        <v xml:space="preserve"> </v>
      </c>
      <c r="J17" s="239"/>
      <c r="K17" s="240"/>
      <c r="L17" s="79"/>
    </row>
    <row r="18" spans="2:12" x14ac:dyDescent="0.3">
      <c r="B18" s="76">
        <v>7</v>
      </c>
      <c r="C18" s="238" t="str">
        <f t="shared" si="0"/>
        <v xml:space="preserve"> </v>
      </c>
      <c r="D18" s="239"/>
      <c r="E18" s="240"/>
      <c r="F18" s="79"/>
      <c r="G18" s="10"/>
      <c r="H18" s="76">
        <v>15</v>
      </c>
      <c r="I18" s="244" t="str">
        <f t="shared" si="1"/>
        <v xml:space="preserve"> </v>
      </c>
      <c r="J18" s="245"/>
      <c r="K18" s="246"/>
      <c r="L18" s="79"/>
    </row>
    <row r="19" spans="2:12" ht="15" thickBot="1" x14ac:dyDescent="0.35">
      <c r="B19" s="77">
        <v>8</v>
      </c>
      <c r="C19" s="241"/>
      <c r="D19" s="242"/>
      <c r="E19" s="243"/>
      <c r="F19" s="80"/>
      <c r="G19" s="10"/>
      <c r="H19" s="77">
        <v>16</v>
      </c>
      <c r="I19" s="151"/>
      <c r="J19" s="152"/>
      <c r="K19" s="153"/>
      <c r="L19" s="80"/>
    </row>
    <row r="20" spans="2:12" ht="15" thickBot="1" x14ac:dyDescent="0.35">
      <c r="B20" s="122" t="s">
        <v>216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  <row r="21" spans="2:12" x14ac:dyDescent="0.3">
      <c r="B21" s="128"/>
      <c r="C21" s="129"/>
      <c r="D21" s="130"/>
      <c r="E21" s="131"/>
      <c r="F21" s="131"/>
      <c r="G21" s="131"/>
      <c r="H21" s="131"/>
      <c r="I21" s="131"/>
      <c r="J21" s="131"/>
      <c r="K21" s="131"/>
      <c r="L21" s="132"/>
    </row>
    <row r="22" spans="2:12" x14ac:dyDescent="0.3">
      <c r="B22" s="120"/>
      <c r="C22" s="121"/>
      <c r="D22" s="104"/>
      <c r="E22" s="105"/>
      <c r="F22" s="105"/>
      <c r="G22" s="105"/>
      <c r="H22" s="105"/>
      <c r="I22" s="105"/>
      <c r="J22" s="105"/>
      <c r="K22" s="105"/>
      <c r="L22" s="106"/>
    </row>
    <row r="23" spans="2:12" x14ac:dyDescent="0.3">
      <c r="B23" s="120"/>
      <c r="C23" s="121"/>
      <c r="D23" s="101"/>
      <c r="E23" s="102"/>
      <c r="F23" s="102"/>
      <c r="G23" s="102"/>
      <c r="H23" s="102"/>
      <c r="I23" s="102"/>
      <c r="J23" s="102"/>
      <c r="K23" s="102"/>
      <c r="L23" s="103"/>
    </row>
    <row r="24" spans="2:12" x14ac:dyDescent="0.3">
      <c r="B24" s="120"/>
      <c r="C24" s="121"/>
      <c r="D24" s="154"/>
      <c r="E24" s="155"/>
      <c r="F24" s="155"/>
      <c r="G24" s="155"/>
      <c r="H24" s="155"/>
      <c r="I24" s="155"/>
      <c r="J24" s="155"/>
      <c r="K24" s="155"/>
      <c r="L24" s="156"/>
    </row>
    <row r="25" spans="2:12" x14ac:dyDescent="0.3">
      <c r="B25" s="120"/>
      <c r="C25" s="121"/>
      <c r="D25" s="113"/>
      <c r="E25" s="114"/>
      <c r="F25" s="114"/>
      <c r="G25" s="114"/>
      <c r="H25" s="114"/>
      <c r="I25" s="114"/>
      <c r="J25" s="114"/>
      <c r="K25" s="114"/>
      <c r="L25" s="115"/>
    </row>
    <row r="26" spans="2:12" x14ac:dyDescent="0.3">
      <c r="B26" s="120"/>
      <c r="C26" s="121"/>
      <c r="D26" s="104"/>
      <c r="E26" s="105"/>
      <c r="F26" s="105"/>
      <c r="G26" s="105"/>
      <c r="H26" s="105"/>
      <c r="I26" s="105"/>
      <c r="J26" s="105"/>
      <c r="K26" s="105"/>
      <c r="L26" s="106"/>
    </row>
    <row r="27" spans="2:12" x14ac:dyDescent="0.3">
      <c r="B27" s="120"/>
      <c r="C27" s="121"/>
      <c r="D27" s="157"/>
      <c r="E27" s="158"/>
      <c r="F27" s="158"/>
      <c r="G27" s="158"/>
      <c r="H27" s="158"/>
      <c r="I27" s="158"/>
      <c r="J27" s="158"/>
      <c r="K27" s="158"/>
      <c r="L27" s="159"/>
    </row>
    <row r="28" spans="2:12" x14ac:dyDescent="0.3">
      <c r="B28" s="120"/>
      <c r="C28" s="121"/>
      <c r="D28" s="101"/>
      <c r="E28" s="102"/>
      <c r="F28" s="102"/>
      <c r="G28" s="102"/>
      <c r="H28" s="102"/>
      <c r="I28" s="102"/>
      <c r="J28" s="102"/>
      <c r="K28" s="102"/>
      <c r="L28" s="103"/>
    </row>
    <row r="29" spans="2:12" x14ac:dyDescent="0.3">
      <c r="B29" s="120"/>
      <c r="C29" s="121"/>
      <c r="D29" s="113"/>
      <c r="E29" s="114"/>
      <c r="F29" s="114"/>
      <c r="G29" s="114"/>
      <c r="H29" s="114"/>
      <c r="I29" s="114"/>
      <c r="J29" s="114"/>
      <c r="K29" s="114"/>
      <c r="L29" s="115"/>
    </row>
    <row r="30" spans="2:12" x14ac:dyDescent="0.3">
      <c r="B30" s="120"/>
      <c r="C30" s="121"/>
      <c r="D30" s="113"/>
      <c r="E30" s="114"/>
      <c r="F30" s="114"/>
      <c r="G30" s="114"/>
      <c r="H30" s="114"/>
      <c r="I30" s="114"/>
      <c r="J30" s="114"/>
      <c r="K30" s="114"/>
      <c r="L30" s="115"/>
    </row>
    <row r="31" spans="2:12" x14ac:dyDescent="0.3">
      <c r="B31" s="120"/>
      <c r="C31" s="121"/>
      <c r="D31" s="154"/>
      <c r="E31" s="155"/>
      <c r="F31" s="155"/>
      <c r="G31" s="155"/>
      <c r="H31" s="155"/>
      <c r="I31" s="155"/>
      <c r="J31" s="155"/>
      <c r="K31" s="155"/>
      <c r="L31" s="156"/>
    </row>
    <row r="32" spans="2:12" x14ac:dyDescent="0.3">
      <c r="B32" s="120"/>
      <c r="C32" s="121"/>
      <c r="D32" s="113"/>
      <c r="E32" s="114"/>
      <c r="F32" s="114"/>
      <c r="G32" s="114"/>
      <c r="H32" s="114"/>
      <c r="I32" s="114"/>
      <c r="J32" s="114"/>
      <c r="K32" s="114"/>
      <c r="L32" s="115"/>
    </row>
    <row r="33" spans="2:12" x14ac:dyDescent="0.3">
      <c r="B33" s="120"/>
      <c r="C33" s="121"/>
      <c r="D33" s="104"/>
      <c r="E33" s="105"/>
      <c r="F33" s="105"/>
      <c r="G33" s="105"/>
      <c r="H33" s="105"/>
      <c r="I33" s="105"/>
      <c r="J33" s="105"/>
      <c r="K33" s="105"/>
      <c r="L33" s="106"/>
    </row>
    <row r="34" spans="2:12" x14ac:dyDescent="0.3">
      <c r="B34" s="120"/>
      <c r="C34" s="121"/>
      <c r="D34" s="101"/>
      <c r="E34" s="102"/>
      <c r="F34" s="102"/>
      <c r="G34" s="102"/>
      <c r="H34" s="102"/>
      <c r="I34" s="102"/>
      <c r="J34" s="102"/>
      <c r="K34" s="102"/>
      <c r="L34" s="103"/>
    </row>
    <row r="35" spans="2:12" ht="15" customHeight="1" x14ac:dyDescent="0.3">
      <c r="B35" s="120"/>
      <c r="C35" s="121"/>
      <c r="D35" s="160"/>
      <c r="E35" s="161"/>
      <c r="F35" s="161"/>
      <c r="G35" s="161"/>
      <c r="H35" s="161"/>
      <c r="I35" s="161"/>
      <c r="J35" s="161"/>
      <c r="K35" s="161"/>
      <c r="L35" s="162"/>
    </row>
    <row r="36" spans="2:12" ht="15" customHeight="1" x14ac:dyDescent="0.3">
      <c r="B36" s="120"/>
      <c r="C36" s="121"/>
      <c r="D36" s="104"/>
      <c r="E36" s="105"/>
      <c r="F36" s="105"/>
      <c r="G36" s="105"/>
      <c r="H36" s="105"/>
      <c r="I36" s="105"/>
      <c r="J36" s="105"/>
      <c r="K36" s="105"/>
      <c r="L36" s="106"/>
    </row>
    <row r="37" spans="2:12" x14ac:dyDescent="0.3">
      <c r="B37" s="120"/>
      <c r="C37" s="121"/>
      <c r="D37" s="101"/>
      <c r="E37" s="102"/>
      <c r="F37" s="102"/>
      <c r="G37" s="102"/>
      <c r="H37" s="102"/>
      <c r="I37" s="102"/>
      <c r="J37" s="102"/>
      <c r="K37" s="102"/>
      <c r="L37" s="103"/>
    </row>
    <row r="38" spans="2:12" x14ac:dyDescent="0.3">
      <c r="B38" s="120"/>
      <c r="C38" s="121"/>
      <c r="D38" s="104"/>
      <c r="E38" s="105"/>
      <c r="F38" s="105"/>
      <c r="G38" s="105"/>
      <c r="H38" s="105"/>
      <c r="I38" s="105"/>
      <c r="J38" s="105"/>
      <c r="K38" s="105"/>
      <c r="L38" s="106"/>
    </row>
    <row r="39" spans="2:12" ht="12.75" customHeight="1" x14ac:dyDescent="0.3">
      <c r="B39" s="120"/>
      <c r="C39" s="121"/>
      <c r="D39" s="101"/>
      <c r="E39" s="102"/>
      <c r="F39" s="102"/>
      <c r="G39" s="102"/>
      <c r="H39" s="102"/>
      <c r="I39" s="102"/>
      <c r="J39" s="102"/>
      <c r="K39" s="102"/>
      <c r="L39" s="103"/>
    </row>
    <row r="40" spans="2:12" x14ac:dyDescent="0.3">
      <c r="B40" s="120"/>
      <c r="C40" s="121"/>
      <c r="D40" s="104"/>
      <c r="E40" s="105"/>
      <c r="F40" s="105"/>
      <c r="G40" s="105"/>
      <c r="H40" s="105"/>
      <c r="I40" s="105"/>
      <c r="J40" s="105"/>
      <c r="K40" s="105"/>
      <c r="L40" s="106"/>
    </row>
    <row r="41" spans="2:12" x14ac:dyDescent="0.3">
      <c r="B41" s="120"/>
      <c r="C41" s="121"/>
      <c r="D41" s="104"/>
      <c r="E41" s="105"/>
      <c r="F41" s="105"/>
      <c r="G41" s="105"/>
      <c r="H41" s="105"/>
      <c r="I41" s="105"/>
      <c r="J41" s="105"/>
      <c r="K41" s="105"/>
      <c r="L41" s="106"/>
    </row>
    <row r="42" spans="2:12" ht="15" customHeight="1" x14ac:dyDescent="0.3">
      <c r="B42" s="120"/>
      <c r="C42" s="121"/>
      <c r="D42" s="107"/>
      <c r="E42" s="108"/>
      <c r="F42" s="108"/>
      <c r="G42" s="108"/>
      <c r="H42" s="108"/>
      <c r="I42" s="108"/>
      <c r="J42" s="108"/>
      <c r="K42" s="108"/>
      <c r="L42" s="109"/>
    </row>
    <row r="43" spans="2:12" x14ac:dyDescent="0.3">
      <c r="B43" s="120"/>
      <c r="C43" s="121"/>
      <c r="D43" s="104"/>
      <c r="E43" s="105"/>
      <c r="F43" s="105"/>
      <c r="G43" s="105"/>
      <c r="H43" s="105"/>
      <c r="I43" s="105"/>
      <c r="J43" s="105"/>
      <c r="K43" s="105"/>
      <c r="L43" s="106"/>
    </row>
    <row r="44" spans="2:12" x14ac:dyDescent="0.3">
      <c r="B44" s="120"/>
      <c r="C44" s="121"/>
      <c r="D44" s="104"/>
      <c r="E44" s="105"/>
      <c r="F44" s="105"/>
      <c r="G44" s="105"/>
      <c r="H44" s="105"/>
      <c r="I44" s="105"/>
      <c r="J44" s="105"/>
      <c r="K44" s="105"/>
      <c r="L44" s="106"/>
    </row>
    <row r="45" spans="2:12" ht="14.25" customHeight="1" x14ac:dyDescent="0.3">
      <c r="B45" s="120"/>
      <c r="C45" s="121"/>
      <c r="D45" s="110"/>
      <c r="E45" s="111"/>
      <c r="F45" s="111"/>
      <c r="G45" s="111"/>
      <c r="H45" s="111"/>
      <c r="I45" s="111"/>
      <c r="J45" s="111"/>
      <c r="K45" s="111"/>
      <c r="L45" s="112"/>
    </row>
    <row r="46" spans="2:12" ht="15" customHeight="1" x14ac:dyDescent="0.3">
      <c r="B46" s="120"/>
      <c r="C46" s="121"/>
      <c r="D46" s="113"/>
      <c r="E46" s="114"/>
      <c r="F46" s="114"/>
      <c r="G46" s="114"/>
      <c r="H46" s="114"/>
      <c r="I46" s="114"/>
      <c r="J46" s="114"/>
      <c r="K46" s="114"/>
      <c r="L46" s="115"/>
    </row>
    <row r="47" spans="2:12" ht="15" customHeight="1" x14ac:dyDescent="0.3">
      <c r="B47" s="118"/>
      <c r="C47" s="119"/>
      <c r="D47" s="113"/>
      <c r="E47" s="114"/>
      <c r="F47" s="114"/>
      <c r="G47" s="114"/>
      <c r="H47" s="114"/>
      <c r="I47" s="114"/>
      <c r="J47" s="114"/>
      <c r="K47" s="114"/>
      <c r="L47" s="115"/>
    </row>
    <row r="48" spans="2:12" ht="15" customHeight="1" x14ac:dyDescent="0.3">
      <c r="B48" s="118"/>
      <c r="C48" s="119"/>
      <c r="D48" s="157"/>
      <c r="E48" s="158"/>
      <c r="F48" s="158"/>
      <c r="G48" s="158"/>
      <c r="H48" s="158"/>
      <c r="I48" s="158"/>
      <c r="J48" s="158"/>
      <c r="K48" s="158"/>
      <c r="L48" s="159"/>
    </row>
    <row r="49" spans="2:12" ht="15" customHeight="1" x14ac:dyDescent="0.3">
      <c r="B49" s="118"/>
      <c r="C49" s="119"/>
      <c r="D49" s="157"/>
      <c r="E49" s="158"/>
      <c r="F49" s="158"/>
      <c r="G49" s="158"/>
      <c r="H49" s="158"/>
      <c r="I49" s="158"/>
      <c r="J49" s="158"/>
      <c r="K49" s="158"/>
      <c r="L49" s="159"/>
    </row>
    <row r="50" spans="2:12" ht="15" customHeight="1" x14ac:dyDescent="0.3">
      <c r="B50" s="118"/>
      <c r="C50" s="119"/>
      <c r="D50" s="157"/>
      <c r="E50" s="158"/>
      <c r="F50" s="158"/>
      <c r="G50" s="158"/>
      <c r="H50" s="158"/>
      <c r="I50" s="158"/>
      <c r="J50" s="158"/>
      <c r="K50" s="158"/>
      <c r="L50" s="159"/>
    </row>
    <row r="51" spans="2:12" ht="15" customHeight="1" x14ac:dyDescent="0.3">
      <c r="B51" s="118"/>
      <c r="C51" s="119"/>
      <c r="D51" s="157"/>
      <c r="E51" s="158"/>
      <c r="F51" s="158"/>
      <c r="G51" s="158"/>
      <c r="H51" s="158"/>
      <c r="I51" s="158"/>
      <c r="J51" s="158"/>
      <c r="K51" s="158"/>
      <c r="L51" s="159"/>
    </row>
    <row r="52" spans="2:12" ht="15" customHeight="1" x14ac:dyDescent="0.3">
      <c r="B52" s="118"/>
      <c r="C52" s="119"/>
      <c r="D52" s="157"/>
      <c r="E52" s="158"/>
      <c r="F52" s="158"/>
      <c r="G52" s="158"/>
      <c r="H52" s="158"/>
      <c r="I52" s="158"/>
      <c r="J52" s="158"/>
      <c r="K52" s="158"/>
      <c r="L52" s="159"/>
    </row>
    <row r="53" spans="2:12" ht="15" customHeight="1" thickBot="1" x14ac:dyDescent="0.35">
      <c r="B53" s="171"/>
      <c r="C53" s="172"/>
      <c r="D53" s="163"/>
      <c r="E53" s="164"/>
      <c r="F53" s="164"/>
      <c r="G53" s="164"/>
      <c r="H53" s="164"/>
      <c r="I53" s="164"/>
      <c r="J53" s="164"/>
      <c r="K53" s="164"/>
      <c r="L53" s="165"/>
    </row>
    <row r="54" spans="2:12" ht="15" customHeight="1" x14ac:dyDescent="0.3">
      <c r="B54" s="183"/>
      <c r="C54" s="184"/>
      <c r="D54" s="131"/>
      <c r="E54" s="131"/>
      <c r="F54" s="131"/>
      <c r="G54" s="131"/>
      <c r="H54" s="131"/>
      <c r="I54" s="131"/>
      <c r="J54" s="131"/>
      <c r="K54" s="131"/>
      <c r="L54" s="132"/>
    </row>
    <row r="55" spans="2:12" ht="15" customHeight="1" x14ac:dyDescent="0.3">
      <c r="B55" s="168"/>
      <c r="C55" s="169"/>
      <c r="D55" s="154"/>
      <c r="E55" s="155"/>
      <c r="F55" s="155"/>
      <c r="G55" s="155"/>
      <c r="H55" s="155"/>
      <c r="I55" s="155"/>
      <c r="J55" s="155"/>
      <c r="K55" s="155"/>
      <c r="L55" s="156"/>
    </row>
    <row r="56" spans="2:12" ht="15" customHeight="1" x14ac:dyDescent="0.3">
      <c r="B56" s="168"/>
      <c r="C56" s="169"/>
      <c r="D56" s="157"/>
      <c r="E56" s="158"/>
      <c r="F56" s="158"/>
      <c r="G56" s="158"/>
      <c r="H56" s="158"/>
      <c r="I56" s="158"/>
      <c r="J56" s="158"/>
      <c r="K56" s="158"/>
      <c r="L56" s="159"/>
    </row>
    <row r="57" spans="2:12" ht="15" customHeight="1" x14ac:dyDescent="0.3">
      <c r="B57" s="168"/>
      <c r="C57" s="169"/>
      <c r="D57" s="157"/>
      <c r="E57" s="158"/>
      <c r="F57" s="158"/>
      <c r="G57" s="158"/>
      <c r="H57" s="158"/>
      <c r="I57" s="158"/>
      <c r="J57" s="158"/>
      <c r="K57" s="158"/>
      <c r="L57" s="159"/>
    </row>
    <row r="58" spans="2:12" ht="15" customHeight="1" x14ac:dyDescent="0.3">
      <c r="B58" s="168"/>
      <c r="C58" s="169"/>
      <c r="D58" s="157"/>
      <c r="E58" s="158"/>
      <c r="F58" s="158"/>
      <c r="G58" s="158"/>
      <c r="H58" s="158"/>
      <c r="I58" s="158"/>
      <c r="J58" s="158"/>
      <c r="K58" s="158"/>
      <c r="L58" s="159"/>
    </row>
    <row r="59" spans="2:12" ht="15" customHeight="1" x14ac:dyDescent="0.3">
      <c r="B59" s="168"/>
      <c r="C59" s="169"/>
      <c r="D59" s="193"/>
      <c r="E59" s="193"/>
      <c r="F59" s="193"/>
      <c r="G59" s="193"/>
      <c r="H59" s="193"/>
      <c r="I59" s="193"/>
      <c r="J59" s="193"/>
      <c r="K59" s="193"/>
      <c r="L59" s="194"/>
    </row>
    <row r="60" spans="2:12" ht="15" customHeight="1" x14ac:dyDescent="0.3">
      <c r="B60" s="168"/>
      <c r="C60" s="169"/>
      <c r="D60" s="154"/>
      <c r="E60" s="155"/>
      <c r="F60" s="155"/>
      <c r="G60" s="155"/>
      <c r="H60" s="155"/>
      <c r="I60" s="155"/>
      <c r="J60" s="155"/>
      <c r="K60" s="155"/>
      <c r="L60" s="156"/>
    </row>
    <row r="61" spans="2:12" ht="15" customHeight="1" x14ac:dyDescent="0.3">
      <c r="B61" s="168"/>
      <c r="C61" s="169"/>
      <c r="D61" s="154"/>
      <c r="E61" s="155"/>
      <c r="F61" s="155"/>
      <c r="G61" s="155"/>
      <c r="H61" s="155"/>
      <c r="I61" s="155"/>
      <c r="J61" s="155"/>
      <c r="K61" s="155"/>
      <c r="L61" s="156"/>
    </row>
    <row r="62" spans="2:12" ht="15" customHeight="1" x14ac:dyDescent="0.3">
      <c r="B62" s="168"/>
      <c r="C62" s="169"/>
      <c r="D62" s="157"/>
      <c r="E62" s="158"/>
      <c r="F62" s="158"/>
      <c r="G62" s="158"/>
      <c r="H62" s="158"/>
      <c r="I62" s="158"/>
      <c r="J62" s="158"/>
      <c r="K62" s="158"/>
      <c r="L62" s="159"/>
    </row>
    <row r="63" spans="2:12" ht="15" customHeight="1" x14ac:dyDescent="0.3">
      <c r="B63" s="168"/>
      <c r="C63" s="169"/>
      <c r="D63" s="157"/>
      <c r="E63" s="158"/>
      <c r="F63" s="158"/>
      <c r="G63" s="158"/>
      <c r="H63" s="158"/>
      <c r="I63" s="158"/>
      <c r="J63" s="158"/>
      <c r="K63" s="158"/>
      <c r="L63" s="159"/>
    </row>
    <row r="64" spans="2:12" ht="15" customHeight="1" x14ac:dyDescent="0.3">
      <c r="B64" s="168"/>
      <c r="C64" s="169"/>
      <c r="D64" s="193"/>
      <c r="E64" s="193"/>
      <c r="F64" s="193"/>
      <c r="G64" s="193"/>
      <c r="H64" s="193"/>
      <c r="I64" s="193"/>
      <c r="J64" s="193"/>
      <c r="K64" s="193"/>
      <c r="L64" s="194"/>
    </row>
    <row r="65" spans="2:12" ht="15" customHeight="1" x14ac:dyDescent="0.3">
      <c r="B65" s="168"/>
      <c r="C65" s="169"/>
      <c r="D65" s="157"/>
      <c r="E65" s="158"/>
      <c r="F65" s="158"/>
      <c r="G65" s="158"/>
      <c r="H65" s="158"/>
      <c r="I65" s="158"/>
      <c r="J65" s="158"/>
      <c r="K65" s="158"/>
      <c r="L65" s="159"/>
    </row>
    <row r="66" spans="2:12" ht="15" customHeight="1" x14ac:dyDescent="0.3">
      <c r="B66" s="168"/>
      <c r="C66" s="169"/>
      <c r="D66" s="157"/>
      <c r="E66" s="158"/>
      <c r="F66" s="158"/>
      <c r="G66" s="158"/>
      <c r="H66" s="158"/>
      <c r="I66" s="158"/>
      <c r="J66" s="158"/>
      <c r="K66" s="158"/>
      <c r="L66" s="159"/>
    </row>
    <row r="67" spans="2:12" ht="15" customHeight="1" x14ac:dyDescent="0.3">
      <c r="B67" s="168"/>
      <c r="C67" s="169"/>
      <c r="D67" s="157"/>
      <c r="E67" s="158"/>
      <c r="F67" s="158"/>
      <c r="G67" s="158"/>
      <c r="H67" s="158"/>
      <c r="I67" s="158"/>
      <c r="J67" s="158"/>
      <c r="K67" s="158"/>
      <c r="L67" s="159"/>
    </row>
    <row r="68" spans="2:12" ht="15" customHeight="1" x14ac:dyDescent="0.3">
      <c r="B68" s="168"/>
      <c r="C68" s="169"/>
      <c r="D68" s="193"/>
      <c r="E68" s="193"/>
      <c r="F68" s="193"/>
      <c r="G68" s="193"/>
      <c r="H68" s="193"/>
      <c r="I68" s="193"/>
      <c r="J68" s="193"/>
      <c r="K68" s="193"/>
      <c r="L68" s="194"/>
    </row>
    <row r="69" spans="2:12" ht="15" customHeight="1" x14ac:dyDescent="0.3">
      <c r="B69" s="168"/>
      <c r="C69" s="169"/>
      <c r="D69" s="154"/>
      <c r="E69" s="155"/>
      <c r="F69" s="155"/>
      <c r="G69" s="155"/>
      <c r="H69" s="155"/>
      <c r="I69" s="155"/>
      <c r="J69" s="155"/>
      <c r="K69" s="155"/>
      <c r="L69" s="156"/>
    </row>
    <row r="70" spans="2:12" ht="15" customHeight="1" x14ac:dyDescent="0.3">
      <c r="B70" s="168"/>
      <c r="C70" s="169"/>
      <c r="D70" s="157"/>
      <c r="E70" s="158"/>
      <c r="F70" s="158"/>
      <c r="G70" s="158"/>
      <c r="H70" s="158"/>
      <c r="I70" s="158"/>
      <c r="J70" s="158"/>
      <c r="K70" s="158"/>
      <c r="L70" s="159"/>
    </row>
    <row r="71" spans="2:12" ht="15" customHeight="1" x14ac:dyDescent="0.3">
      <c r="B71" s="168"/>
      <c r="C71" s="169"/>
      <c r="D71" s="157"/>
      <c r="E71" s="158"/>
      <c r="F71" s="158"/>
      <c r="G71" s="158"/>
      <c r="H71" s="158"/>
      <c r="I71" s="158"/>
      <c r="J71" s="158"/>
      <c r="K71" s="158"/>
      <c r="L71" s="159"/>
    </row>
    <row r="72" spans="2:12" ht="15" customHeight="1" x14ac:dyDescent="0.3">
      <c r="B72" s="168"/>
      <c r="C72" s="169"/>
      <c r="D72" s="193"/>
      <c r="E72" s="193"/>
      <c r="F72" s="193"/>
      <c r="G72" s="193"/>
      <c r="H72" s="193"/>
      <c r="I72" s="193"/>
      <c r="J72" s="193"/>
      <c r="K72" s="193"/>
      <c r="L72" s="194"/>
    </row>
    <row r="73" spans="2:12" ht="15" customHeight="1" x14ac:dyDescent="0.3">
      <c r="B73" s="168"/>
      <c r="C73" s="169"/>
      <c r="D73" s="154"/>
      <c r="E73" s="155"/>
      <c r="F73" s="155"/>
      <c r="G73" s="155"/>
      <c r="H73" s="155"/>
      <c r="I73" s="155"/>
      <c r="J73" s="155"/>
      <c r="K73" s="155"/>
      <c r="L73" s="156"/>
    </row>
    <row r="74" spans="2:12" ht="15" customHeight="1" x14ac:dyDescent="0.3">
      <c r="B74" s="168"/>
      <c r="C74" s="169"/>
      <c r="D74" s="154"/>
      <c r="E74" s="155"/>
      <c r="F74" s="155"/>
      <c r="G74" s="155"/>
      <c r="H74" s="155"/>
      <c r="I74" s="155"/>
      <c r="J74" s="155"/>
      <c r="K74" s="155"/>
      <c r="L74" s="156"/>
    </row>
    <row r="75" spans="2:12" ht="15" customHeight="1" x14ac:dyDescent="0.3">
      <c r="B75" s="168"/>
      <c r="C75" s="169"/>
      <c r="D75" s="154"/>
      <c r="E75" s="155"/>
      <c r="F75" s="155"/>
      <c r="G75" s="155"/>
      <c r="H75" s="155"/>
      <c r="I75" s="155"/>
      <c r="J75" s="155"/>
      <c r="K75" s="155"/>
      <c r="L75" s="156"/>
    </row>
    <row r="76" spans="2:12" ht="15" customHeight="1" x14ac:dyDescent="0.3">
      <c r="B76" s="168"/>
      <c r="C76" s="169"/>
      <c r="D76" s="157"/>
      <c r="E76" s="158"/>
      <c r="F76" s="158"/>
      <c r="G76" s="158"/>
      <c r="H76" s="158"/>
      <c r="I76" s="158"/>
      <c r="J76" s="158"/>
      <c r="K76" s="158"/>
      <c r="L76" s="159"/>
    </row>
    <row r="77" spans="2:12" ht="15" customHeight="1" x14ac:dyDescent="0.3">
      <c r="B77" s="168"/>
      <c r="C77" s="169"/>
      <c r="D77" s="157"/>
      <c r="E77" s="158"/>
      <c r="F77" s="158"/>
      <c r="G77" s="158"/>
      <c r="H77" s="158"/>
      <c r="I77" s="158"/>
      <c r="J77" s="158"/>
      <c r="K77" s="158"/>
      <c r="L77" s="159"/>
    </row>
    <row r="78" spans="2:12" ht="15" customHeight="1" x14ac:dyDescent="0.3">
      <c r="B78" s="168"/>
      <c r="C78" s="169"/>
      <c r="D78" s="193"/>
      <c r="E78" s="193"/>
      <c r="F78" s="193"/>
      <c r="G78" s="193"/>
      <c r="H78" s="193"/>
      <c r="I78" s="193"/>
      <c r="J78" s="193"/>
      <c r="K78" s="193"/>
      <c r="L78" s="194"/>
    </row>
    <row r="79" spans="2:12" ht="15" customHeight="1" x14ac:dyDescent="0.3">
      <c r="B79" s="168"/>
      <c r="C79" s="169"/>
      <c r="D79" s="154"/>
      <c r="E79" s="155"/>
      <c r="F79" s="155"/>
      <c r="G79" s="155"/>
      <c r="H79" s="155"/>
      <c r="I79" s="155"/>
      <c r="J79" s="155"/>
      <c r="K79" s="155"/>
      <c r="L79" s="156"/>
    </row>
    <row r="80" spans="2:12" ht="15" customHeight="1" x14ac:dyDescent="0.3">
      <c r="B80" s="168"/>
      <c r="C80" s="169"/>
      <c r="D80" s="157"/>
      <c r="E80" s="158"/>
      <c r="F80" s="158"/>
      <c r="G80" s="158"/>
      <c r="H80" s="158"/>
      <c r="I80" s="158"/>
      <c r="J80" s="158"/>
      <c r="K80" s="158"/>
      <c r="L80" s="159"/>
    </row>
    <row r="81" spans="2:12" ht="15" customHeight="1" x14ac:dyDescent="0.3">
      <c r="B81" s="168"/>
      <c r="C81" s="169"/>
      <c r="D81" s="193"/>
      <c r="E81" s="193"/>
      <c r="F81" s="193"/>
      <c r="G81" s="193"/>
      <c r="H81" s="193"/>
      <c r="I81" s="193"/>
      <c r="J81" s="193"/>
      <c r="K81" s="193"/>
      <c r="L81" s="194"/>
    </row>
    <row r="82" spans="2:12" ht="15" customHeight="1" x14ac:dyDescent="0.3">
      <c r="B82" s="168"/>
      <c r="C82" s="169"/>
      <c r="D82" s="157"/>
      <c r="E82" s="158"/>
      <c r="F82" s="158"/>
      <c r="G82" s="158"/>
      <c r="H82" s="158"/>
      <c r="I82" s="158"/>
      <c r="J82" s="158"/>
      <c r="K82" s="158"/>
      <c r="L82" s="159"/>
    </row>
    <row r="83" spans="2:12" ht="15" customHeight="1" x14ac:dyDescent="0.3">
      <c r="B83" s="168"/>
      <c r="C83" s="169"/>
      <c r="D83" s="157"/>
      <c r="E83" s="158"/>
      <c r="F83" s="158"/>
      <c r="G83" s="158"/>
      <c r="H83" s="158"/>
      <c r="I83" s="158"/>
      <c r="J83" s="158"/>
      <c r="K83" s="158"/>
      <c r="L83" s="159"/>
    </row>
    <row r="84" spans="2:12" ht="15" customHeight="1" x14ac:dyDescent="0.3">
      <c r="B84" s="168"/>
      <c r="C84" s="169"/>
      <c r="D84" s="193"/>
      <c r="E84" s="193"/>
      <c r="F84" s="193"/>
      <c r="G84" s="193"/>
      <c r="H84" s="193"/>
      <c r="I84" s="193"/>
      <c r="J84" s="193"/>
      <c r="K84" s="193"/>
      <c r="L84" s="194"/>
    </row>
    <row r="85" spans="2:12" ht="15" customHeight="1" x14ac:dyDescent="0.3">
      <c r="B85" s="168"/>
      <c r="C85" s="169"/>
      <c r="D85" s="157"/>
      <c r="E85" s="158"/>
      <c r="F85" s="158"/>
      <c r="G85" s="158"/>
      <c r="H85" s="158"/>
      <c r="I85" s="158"/>
      <c r="J85" s="158"/>
      <c r="K85" s="158"/>
      <c r="L85" s="159"/>
    </row>
    <row r="86" spans="2:12" ht="15" customHeight="1" x14ac:dyDescent="0.3">
      <c r="B86" s="168"/>
      <c r="C86" s="169"/>
      <c r="D86" s="193"/>
      <c r="E86" s="193"/>
      <c r="F86" s="193"/>
      <c r="G86" s="193"/>
      <c r="H86" s="193"/>
      <c r="I86" s="193"/>
      <c r="J86" s="193"/>
      <c r="K86" s="193"/>
      <c r="L86" s="194"/>
    </row>
    <row r="87" spans="2:12" ht="15" customHeight="1" x14ac:dyDescent="0.3">
      <c r="B87" s="168"/>
      <c r="C87" s="169"/>
      <c r="D87" s="154"/>
      <c r="E87" s="155"/>
      <c r="F87" s="155"/>
      <c r="G87" s="155"/>
      <c r="H87" s="155"/>
      <c r="I87" s="155"/>
      <c r="J87" s="155"/>
      <c r="K87" s="155"/>
      <c r="L87" s="156"/>
    </row>
    <row r="88" spans="2:12" ht="15" customHeight="1" x14ac:dyDescent="0.3">
      <c r="B88" s="168"/>
      <c r="C88" s="169"/>
      <c r="D88" s="157"/>
      <c r="E88" s="158"/>
      <c r="F88" s="158"/>
      <c r="G88" s="158"/>
      <c r="H88" s="158"/>
      <c r="I88" s="158"/>
      <c r="J88" s="158"/>
      <c r="K88" s="158"/>
      <c r="L88" s="159"/>
    </row>
    <row r="89" spans="2:12" ht="15" customHeight="1" x14ac:dyDescent="0.3">
      <c r="B89" s="168"/>
      <c r="C89" s="169"/>
      <c r="D89" s="193"/>
      <c r="E89" s="193"/>
      <c r="F89" s="193"/>
      <c r="G89" s="193"/>
      <c r="H89" s="193"/>
      <c r="I89" s="193"/>
      <c r="J89" s="193"/>
      <c r="K89" s="193"/>
      <c r="L89" s="194"/>
    </row>
    <row r="90" spans="2:12" ht="15" customHeight="1" x14ac:dyDescent="0.3">
      <c r="B90" s="168"/>
      <c r="C90" s="169"/>
      <c r="D90" s="154"/>
      <c r="E90" s="155"/>
      <c r="F90" s="155"/>
      <c r="G90" s="155"/>
      <c r="H90" s="155"/>
      <c r="I90" s="155"/>
      <c r="J90" s="155"/>
      <c r="K90" s="155"/>
      <c r="L90" s="156"/>
    </row>
    <row r="91" spans="2:12" ht="15" customHeight="1" x14ac:dyDescent="0.3">
      <c r="B91" s="168"/>
      <c r="C91" s="169"/>
      <c r="D91" s="154"/>
      <c r="E91" s="155"/>
      <c r="F91" s="155"/>
      <c r="G91" s="155"/>
      <c r="H91" s="155"/>
      <c r="I91" s="155"/>
      <c r="J91" s="155"/>
      <c r="K91" s="155"/>
      <c r="L91" s="156"/>
    </row>
    <row r="92" spans="2:12" ht="15" customHeight="1" x14ac:dyDescent="0.3">
      <c r="B92" s="168"/>
      <c r="C92" s="169"/>
      <c r="D92" s="157"/>
      <c r="E92" s="158"/>
      <c r="F92" s="158"/>
      <c r="G92" s="158"/>
      <c r="H92" s="158"/>
      <c r="I92" s="158"/>
      <c r="J92" s="158"/>
      <c r="K92" s="158"/>
      <c r="L92" s="159"/>
    </row>
    <row r="93" spans="2:12" ht="15" customHeight="1" x14ac:dyDescent="0.3">
      <c r="B93" s="168"/>
      <c r="C93" s="169"/>
      <c r="D93" s="193"/>
      <c r="E93" s="193"/>
      <c r="F93" s="193"/>
      <c r="G93" s="193"/>
      <c r="H93" s="193"/>
      <c r="I93" s="193"/>
      <c r="J93" s="193"/>
      <c r="K93" s="193"/>
      <c r="L93" s="194"/>
    </row>
    <row r="94" spans="2:12" ht="15" customHeight="1" x14ac:dyDescent="0.3">
      <c r="B94" s="168"/>
      <c r="C94" s="169"/>
      <c r="D94" s="154"/>
      <c r="E94" s="155"/>
      <c r="F94" s="155"/>
      <c r="G94" s="155"/>
      <c r="H94" s="155"/>
      <c r="I94" s="155"/>
      <c r="J94" s="155"/>
      <c r="K94" s="155"/>
      <c r="L94" s="156"/>
    </row>
    <row r="95" spans="2:12" ht="15" customHeight="1" x14ac:dyDescent="0.3">
      <c r="B95" s="168"/>
      <c r="C95" s="169"/>
      <c r="D95" s="154"/>
      <c r="E95" s="155"/>
      <c r="F95" s="155"/>
      <c r="G95" s="155"/>
      <c r="H95" s="155"/>
      <c r="I95" s="155"/>
      <c r="J95" s="155"/>
      <c r="K95" s="155"/>
      <c r="L95" s="156"/>
    </row>
    <row r="96" spans="2:12" ht="15" customHeight="1" x14ac:dyDescent="0.3">
      <c r="B96" s="168"/>
      <c r="C96" s="169"/>
      <c r="D96" s="154"/>
      <c r="E96" s="155"/>
      <c r="F96" s="155"/>
      <c r="G96" s="155"/>
      <c r="H96" s="155"/>
      <c r="I96" s="155"/>
      <c r="J96" s="155"/>
      <c r="K96" s="155"/>
      <c r="L96" s="156"/>
    </row>
    <row r="97" spans="2:12" ht="15" customHeight="1" x14ac:dyDescent="0.3">
      <c r="B97" s="168"/>
      <c r="C97" s="169"/>
      <c r="D97" s="157"/>
      <c r="E97" s="158"/>
      <c r="F97" s="158"/>
      <c r="G97" s="158"/>
      <c r="H97" s="158"/>
      <c r="I97" s="158"/>
      <c r="J97" s="158"/>
      <c r="K97" s="158"/>
      <c r="L97" s="159"/>
    </row>
    <row r="98" spans="2:12" ht="15" customHeight="1" x14ac:dyDescent="0.3">
      <c r="B98" s="168"/>
      <c r="C98" s="169"/>
      <c r="D98" s="157"/>
      <c r="E98" s="158"/>
      <c r="F98" s="158"/>
      <c r="G98" s="158"/>
      <c r="H98" s="158"/>
      <c r="I98" s="158"/>
      <c r="J98" s="158"/>
      <c r="K98" s="158"/>
      <c r="L98" s="159"/>
    </row>
    <row r="99" spans="2:12" ht="15" customHeight="1" x14ac:dyDescent="0.3">
      <c r="B99" s="168"/>
      <c r="C99" s="169"/>
      <c r="D99" s="157"/>
      <c r="E99" s="158"/>
      <c r="F99" s="158"/>
      <c r="G99" s="158"/>
      <c r="H99" s="158"/>
      <c r="I99" s="158"/>
      <c r="J99" s="158"/>
      <c r="K99" s="158"/>
      <c r="L99" s="159"/>
    </row>
    <row r="100" spans="2:12" ht="15" customHeight="1" x14ac:dyDescent="0.3">
      <c r="B100" s="168"/>
      <c r="C100" s="169"/>
      <c r="D100" s="157"/>
      <c r="E100" s="158"/>
      <c r="F100" s="158"/>
      <c r="G100" s="158"/>
      <c r="H100" s="158"/>
      <c r="I100" s="158"/>
      <c r="J100" s="158"/>
      <c r="K100" s="158"/>
      <c r="L100" s="159"/>
    </row>
    <row r="101" spans="2:12" ht="15" customHeight="1" x14ac:dyDescent="0.3">
      <c r="B101" s="168"/>
      <c r="C101" s="169"/>
      <c r="D101" s="157"/>
      <c r="E101" s="158"/>
      <c r="F101" s="158"/>
      <c r="G101" s="158"/>
      <c r="H101" s="158"/>
      <c r="I101" s="158"/>
      <c r="J101" s="158"/>
      <c r="K101" s="158"/>
      <c r="L101" s="159"/>
    </row>
    <row r="102" spans="2:12" ht="15" customHeight="1" x14ac:dyDescent="0.3">
      <c r="B102" s="168"/>
      <c r="C102" s="169"/>
      <c r="D102" s="157"/>
      <c r="E102" s="158"/>
      <c r="F102" s="158"/>
      <c r="G102" s="158"/>
      <c r="H102" s="158"/>
      <c r="I102" s="158"/>
      <c r="J102" s="158"/>
      <c r="K102" s="158"/>
      <c r="L102" s="159"/>
    </row>
    <row r="103" spans="2:12" ht="15" customHeight="1" thickBot="1" x14ac:dyDescent="0.35">
      <c r="B103" s="168"/>
      <c r="C103" s="169"/>
      <c r="D103" s="154"/>
      <c r="E103" s="155"/>
      <c r="F103" s="155"/>
      <c r="G103" s="155"/>
      <c r="H103" s="155"/>
      <c r="I103" s="155"/>
      <c r="J103" s="155"/>
      <c r="K103" s="155"/>
      <c r="L103" s="156"/>
    </row>
    <row r="104" spans="2:12" ht="15" customHeight="1" thickBot="1" x14ac:dyDescent="0.35">
      <c r="B104" s="168"/>
      <c r="C104" s="252"/>
      <c r="D104" s="253"/>
      <c r="E104" s="254"/>
      <c r="F104" s="254"/>
      <c r="G104" s="254"/>
      <c r="H104" s="254"/>
      <c r="I104" s="254"/>
      <c r="J104" s="254"/>
      <c r="K104" s="254"/>
      <c r="L104" s="255"/>
    </row>
    <row r="105" spans="2:12" ht="15" customHeight="1" thickBot="1" x14ac:dyDescent="0.35">
      <c r="B105" s="191"/>
      <c r="C105" s="192"/>
      <c r="D105" s="163"/>
      <c r="E105" s="164"/>
      <c r="F105" s="164"/>
      <c r="G105" s="164"/>
      <c r="H105" s="164"/>
      <c r="I105" s="164"/>
      <c r="J105" s="164"/>
      <c r="K105" s="164"/>
      <c r="L105" s="165"/>
    </row>
    <row r="106" spans="2:12" ht="15" customHeight="1" thickBot="1" x14ac:dyDescent="0.35">
      <c r="B106" s="122" t="s">
        <v>217</v>
      </c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</row>
    <row r="107" spans="2:12" ht="17.25" customHeight="1" thickBot="1" x14ac:dyDescent="0.35">
      <c r="B107" s="170" t="s">
        <v>7</v>
      </c>
      <c r="C107" s="96" t="s">
        <v>220</v>
      </c>
      <c r="D107" s="97"/>
      <c r="E107" s="173" t="s">
        <v>320</v>
      </c>
      <c r="F107" s="174"/>
      <c r="G107" s="174"/>
      <c r="H107" s="174"/>
      <c r="I107" s="174"/>
      <c r="J107" s="174"/>
      <c r="K107" s="174"/>
      <c r="L107" s="175"/>
    </row>
    <row r="108" spans="2:12" ht="15" customHeight="1" thickBot="1" x14ac:dyDescent="0.35">
      <c r="B108" s="259"/>
      <c r="C108" s="98"/>
      <c r="D108" s="99"/>
      <c r="E108" s="176" t="s">
        <v>319</v>
      </c>
      <c r="F108" s="177"/>
      <c r="G108" s="177"/>
      <c r="H108" s="177"/>
      <c r="I108" s="177"/>
      <c r="J108" s="177"/>
      <c r="K108" s="177"/>
      <c r="L108" s="178"/>
    </row>
    <row r="109" spans="2:12" ht="15" customHeight="1" x14ac:dyDescent="0.3">
      <c r="B109" s="260"/>
      <c r="C109" s="256"/>
      <c r="D109" s="182"/>
      <c r="E109" s="205"/>
      <c r="F109" s="206"/>
      <c r="G109" s="206"/>
      <c r="H109" s="206"/>
      <c r="I109" s="206"/>
      <c r="J109" s="206"/>
      <c r="K109" s="206"/>
      <c r="L109" s="207"/>
    </row>
    <row r="110" spans="2:12" x14ac:dyDescent="0.3">
      <c r="B110" s="261"/>
      <c r="C110" s="257"/>
      <c r="D110" s="117"/>
      <c r="E110" s="208"/>
      <c r="F110" s="209"/>
      <c r="G110" s="209"/>
      <c r="H110" s="209"/>
      <c r="I110" s="209"/>
      <c r="J110" s="209"/>
      <c r="K110" s="209"/>
      <c r="L110" s="210"/>
    </row>
    <row r="111" spans="2:12" x14ac:dyDescent="0.3">
      <c r="B111" s="261"/>
      <c r="C111" s="257"/>
      <c r="D111" s="117"/>
      <c r="E111" s="208"/>
      <c r="F111" s="209"/>
      <c r="G111" s="209"/>
      <c r="H111" s="209"/>
      <c r="I111" s="209"/>
      <c r="J111" s="209"/>
      <c r="K111" s="209"/>
      <c r="L111" s="210"/>
    </row>
    <row r="112" spans="2:12" x14ac:dyDescent="0.3">
      <c r="B112" s="261"/>
      <c r="C112" s="257"/>
      <c r="D112" s="117"/>
      <c r="E112" s="208"/>
      <c r="F112" s="209"/>
      <c r="G112" s="209"/>
      <c r="H112" s="209"/>
      <c r="I112" s="209"/>
      <c r="J112" s="209"/>
      <c r="K112" s="209"/>
      <c r="L112" s="210"/>
    </row>
    <row r="113" spans="2:12" x14ac:dyDescent="0.3">
      <c r="B113" s="261"/>
      <c r="C113" s="257"/>
      <c r="D113" s="117"/>
      <c r="E113" s="208"/>
      <c r="F113" s="209"/>
      <c r="G113" s="209"/>
      <c r="H113" s="209"/>
      <c r="I113" s="209"/>
      <c r="J113" s="209"/>
      <c r="K113" s="209"/>
      <c r="L113" s="210"/>
    </row>
    <row r="114" spans="2:12" x14ac:dyDescent="0.3">
      <c r="B114" s="261"/>
      <c r="C114" s="257"/>
      <c r="D114" s="117"/>
      <c r="E114" s="208"/>
      <c r="F114" s="209"/>
      <c r="G114" s="209"/>
      <c r="H114" s="209"/>
      <c r="I114" s="209"/>
      <c r="J114" s="209"/>
      <c r="K114" s="209"/>
      <c r="L114" s="210"/>
    </row>
    <row r="115" spans="2:12" x14ac:dyDescent="0.3">
      <c r="B115" s="261"/>
      <c r="C115" s="257"/>
      <c r="D115" s="117"/>
      <c r="E115" s="211"/>
      <c r="F115" s="212"/>
      <c r="G115" s="212"/>
      <c r="H115" s="212"/>
      <c r="I115" s="212"/>
      <c r="J115" s="212"/>
      <c r="K115" s="212"/>
      <c r="L115" s="213"/>
    </row>
    <row r="116" spans="2:12" x14ac:dyDescent="0.3">
      <c r="B116" s="261"/>
      <c r="C116" s="257"/>
      <c r="D116" s="117"/>
      <c r="E116" s="166"/>
      <c r="F116" s="166"/>
      <c r="G116" s="166"/>
      <c r="H116" s="166"/>
      <c r="I116" s="166"/>
      <c r="J116" s="166"/>
      <c r="K116" s="166"/>
      <c r="L116" s="167"/>
    </row>
    <row r="117" spans="2:12" x14ac:dyDescent="0.3">
      <c r="B117" s="261"/>
      <c r="C117" s="257"/>
      <c r="D117" s="117"/>
      <c r="E117" s="214"/>
      <c r="F117" s="215"/>
      <c r="G117" s="215"/>
      <c r="H117" s="215"/>
      <c r="I117" s="215"/>
      <c r="J117" s="215"/>
      <c r="K117" s="215"/>
      <c r="L117" s="216"/>
    </row>
    <row r="118" spans="2:12" x14ac:dyDescent="0.3">
      <c r="B118" s="261"/>
      <c r="C118" s="257"/>
      <c r="D118" s="117"/>
      <c r="E118" s="211"/>
      <c r="F118" s="212"/>
      <c r="G118" s="212"/>
      <c r="H118" s="212"/>
      <c r="I118" s="212"/>
      <c r="J118" s="212"/>
      <c r="K118" s="212"/>
      <c r="L118" s="213"/>
    </row>
    <row r="119" spans="2:12" x14ac:dyDescent="0.3">
      <c r="B119" s="261"/>
      <c r="C119" s="257"/>
      <c r="D119" s="117"/>
      <c r="E119" s="211"/>
      <c r="F119" s="212"/>
      <c r="G119" s="212"/>
      <c r="H119" s="212"/>
      <c r="I119" s="212"/>
      <c r="J119" s="212"/>
      <c r="K119" s="212"/>
      <c r="L119" s="213"/>
    </row>
    <row r="120" spans="2:12" x14ac:dyDescent="0.3">
      <c r="B120" s="261"/>
      <c r="C120" s="257"/>
      <c r="D120" s="117"/>
      <c r="E120" s="166"/>
      <c r="F120" s="166"/>
      <c r="G120" s="166"/>
      <c r="H120" s="166"/>
      <c r="I120" s="166"/>
      <c r="J120" s="166"/>
      <c r="K120" s="166"/>
      <c r="L120" s="167"/>
    </row>
    <row r="121" spans="2:12" x14ac:dyDescent="0.3">
      <c r="B121" s="261"/>
      <c r="C121" s="257"/>
      <c r="D121" s="117"/>
      <c r="E121" s="214"/>
      <c r="F121" s="215"/>
      <c r="G121" s="215"/>
      <c r="H121" s="215"/>
      <c r="I121" s="215"/>
      <c r="J121" s="215"/>
      <c r="K121" s="215"/>
      <c r="L121" s="216"/>
    </row>
    <row r="122" spans="2:12" x14ac:dyDescent="0.3">
      <c r="B122" s="262"/>
      <c r="C122" s="257"/>
      <c r="D122" s="117"/>
      <c r="E122" s="211"/>
      <c r="F122" s="212"/>
      <c r="G122" s="212"/>
      <c r="H122" s="212"/>
      <c r="I122" s="212"/>
      <c r="J122" s="212"/>
      <c r="K122" s="212"/>
      <c r="L122" s="213"/>
    </row>
    <row r="123" spans="2:12" x14ac:dyDescent="0.3">
      <c r="B123" s="263"/>
      <c r="C123" s="257"/>
      <c r="D123" s="117"/>
      <c r="E123" s="211"/>
      <c r="F123" s="212"/>
      <c r="G123" s="212"/>
      <c r="H123" s="212"/>
      <c r="I123" s="212"/>
      <c r="J123" s="212"/>
      <c r="K123" s="212"/>
      <c r="L123" s="213"/>
    </row>
    <row r="124" spans="2:12" x14ac:dyDescent="0.3">
      <c r="B124" s="261"/>
      <c r="C124" s="257"/>
      <c r="D124" s="117"/>
      <c r="E124" s="211"/>
      <c r="F124" s="212"/>
      <c r="G124" s="212"/>
      <c r="H124" s="212"/>
      <c r="I124" s="212"/>
      <c r="J124" s="212"/>
      <c r="K124" s="212"/>
      <c r="L124" s="213"/>
    </row>
    <row r="125" spans="2:12" x14ac:dyDescent="0.3">
      <c r="B125" s="261"/>
      <c r="C125" s="257"/>
      <c r="D125" s="117"/>
      <c r="E125" s="166"/>
      <c r="F125" s="166"/>
      <c r="G125" s="166"/>
      <c r="H125" s="166"/>
      <c r="I125" s="166"/>
      <c r="J125" s="166"/>
      <c r="K125" s="166"/>
      <c r="L125" s="167"/>
    </row>
    <row r="126" spans="2:12" x14ac:dyDescent="0.3">
      <c r="B126" s="262"/>
      <c r="C126" s="257"/>
      <c r="D126" s="117"/>
      <c r="E126" s="214"/>
      <c r="F126" s="215"/>
      <c r="G126" s="215"/>
      <c r="H126" s="215"/>
      <c r="I126" s="215"/>
      <c r="J126" s="215"/>
      <c r="K126" s="215"/>
      <c r="L126" s="216"/>
    </row>
    <row r="127" spans="2:12" x14ac:dyDescent="0.3">
      <c r="B127" s="263"/>
      <c r="C127" s="257"/>
      <c r="D127" s="117"/>
      <c r="E127" s="214"/>
      <c r="F127" s="215"/>
      <c r="G127" s="215"/>
      <c r="H127" s="215"/>
      <c r="I127" s="215"/>
      <c r="J127" s="215"/>
      <c r="K127" s="215"/>
      <c r="L127" s="216"/>
    </row>
    <row r="128" spans="2:12" x14ac:dyDescent="0.3">
      <c r="B128" s="261"/>
      <c r="C128" s="257"/>
      <c r="D128" s="117"/>
      <c r="E128" s="211"/>
      <c r="F128" s="212"/>
      <c r="G128" s="212"/>
      <c r="H128" s="212"/>
      <c r="I128" s="212"/>
      <c r="J128" s="212"/>
      <c r="K128" s="212"/>
      <c r="L128" s="213"/>
    </row>
    <row r="129" spans="2:12" x14ac:dyDescent="0.3">
      <c r="B129" s="261"/>
      <c r="C129" s="257"/>
      <c r="D129" s="117"/>
      <c r="E129" s="166"/>
      <c r="F129" s="166"/>
      <c r="G129" s="166"/>
      <c r="H129" s="166"/>
      <c r="I129" s="166"/>
      <c r="J129" s="166"/>
      <c r="K129" s="166"/>
      <c r="L129" s="167"/>
    </row>
    <row r="130" spans="2:12" x14ac:dyDescent="0.3">
      <c r="B130" s="261"/>
      <c r="C130" s="257"/>
      <c r="D130" s="117"/>
      <c r="E130" s="214"/>
      <c r="F130" s="215"/>
      <c r="G130" s="215"/>
      <c r="H130" s="215"/>
      <c r="I130" s="215"/>
      <c r="J130" s="215"/>
      <c r="K130" s="215"/>
      <c r="L130" s="216"/>
    </row>
    <row r="131" spans="2:12" x14ac:dyDescent="0.3">
      <c r="B131" s="261"/>
      <c r="C131" s="257"/>
      <c r="D131" s="117"/>
      <c r="E131" s="214"/>
      <c r="F131" s="215"/>
      <c r="G131" s="215"/>
      <c r="H131" s="215"/>
      <c r="I131" s="215"/>
      <c r="J131" s="215"/>
      <c r="K131" s="215"/>
      <c r="L131" s="216"/>
    </row>
    <row r="132" spans="2:12" x14ac:dyDescent="0.3">
      <c r="B132" s="261"/>
      <c r="C132" s="257"/>
      <c r="D132" s="117"/>
      <c r="E132" s="214"/>
      <c r="F132" s="215"/>
      <c r="G132" s="215"/>
      <c r="H132" s="215"/>
      <c r="I132" s="215"/>
      <c r="J132" s="215"/>
      <c r="K132" s="215"/>
      <c r="L132" s="216"/>
    </row>
    <row r="133" spans="2:12" x14ac:dyDescent="0.3">
      <c r="B133" s="261"/>
      <c r="C133" s="257"/>
      <c r="D133" s="117"/>
      <c r="E133" s="214"/>
      <c r="F133" s="215"/>
      <c r="G133" s="215"/>
      <c r="H133" s="215"/>
      <c r="I133" s="215"/>
      <c r="J133" s="215"/>
      <c r="K133" s="215"/>
      <c r="L133" s="216"/>
    </row>
    <row r="134" spans="2:12" x14ac:dyDescent="0.3">
      <c r="B134" s="262"/>
      <c r="C134" s="257"/>
      <c r="D134" s="117"/>
      <c r="E134" s="214"/>
      <c r="F134" s="215"/>
      <c r="G134" s="215"/>
      <c r="H134" s="215"/>
      <c r="I134" s="215"/>
      <c r="J134" s="215"/>
      <c r="K134" s="215"/>
      <c r="L134" s="216"/>
    </row>
    <row r="135" spans="2:12" x14ac:dyDescent="0.3">
      <c r="B135" s="263"/>
      <c r="C135" s="257"/>
      <c r="D135" s="117"/>
      <c r="E135" s="211"/>
      <c r="F135" s="212"/>
      <c r="G135" s="212"/>
      <c r="H135" s="212"/>
      <c r="I135" s="212"/>
      <c r="J135" s="212"/>
      <c r="K135" s="212"/>
      <c r="L135" s="213"/>
    </row>
    <row r="136" spans="2:12" x14ac:dyDescent="0.3">
      <c r="B136" s="261"/>
      <c r="C136" s="257"/>
      <c r="D136" s="117"/>
      <c r="E136" s="211"/>
      <c r="F136" s="212"/>
      <c r="G136" s="212"/>
      <c r="H136" s="212"/>
      <c r="I136" s="212"/>
      <c r="J136" s="212"/>
      <c r="K136" s="212"/>
      <c r="L136" s="213"/>
    </row>
    <row r="137" spans="2:12" x14ac:dyDescent="0.3">
      <c r="B137" s="262"/>
      <c r="C137" s="257"/>
      <c r="D137" s="117"/>
      <c r="E137" s="211"/>
      <c r="F137" s="212"/>
      <c r="G137" s="212"/>
      <c r="H137" s="212"/>
      <c r="I137" s="212"/>
      <c r="J137" s="212"/>
      <c r="K137" s="212"/>
      <c r="L137" s="213"/>
    </row>
    <row r="138" spans="2:12" x14ac:dyDescent="0.3">
      <c r="B138" s="263"/>
      <c r="C138" s="257"/>
      <c r="D138" s="117"/>
      <c r="E138" s="211"/>
      <c r="F138" s="212"/>
      <c r="G138" s="212"/>
      <c r="H138" s="212"/>
      <c r="I138" s="212"/>
      <c r="J138" s="212"/>
      <c r="K138" s="212"/>
      <c r="L138" s="213"/>
    </row>
    <row r="139" spans="2:12" x14ac:dyDescent="0.3">
      <c r="B139" s="261"/>
      <c r="C139" s="257"/>
      <c r="D139" s="117"/>
      <c r="E139" s="211"/>
      <c r="F139" s="212"/>
      <c r="G139" s="212"/>
      <c r="H139" s="212"/>
      <c r="I139" s="212"/>
      <c r="J139" s="212"/>
      <c r="K139" s="212"/>
      <c r="L139" s="213"/>
    </row>
    <row r="140" spans="2:12" x14ac:dyDescent="0.3">
      <c r="B140" s="261"/>
      <c r="C140" s="257"/>
      <c r="D140" s="117"/>
      <c r="E140" s="211"/>
      <c r="F140" s="212"/>
      <c r="G140" s="212"/>
      <c r="H140" s="212"/>
      <c r="I140" s="212"/>
      <c r="J140" s="212"/>
      <c r="K140" s="212"/>
      <c r="L140" s="213"/>
    </row>
    <row r="141" spans="2:12" x14ac:dyDescent="0.3">
      <c r="B141" s="261"/>
      <c r="C141" s="257"/>
      <c r="D141" s="117"/>
      <c r="E141" s="211"/>
      <c r="F141" s="212"/>
      <c r="G141" s="212"/>
      <c r="H141" s="212"/>
      <c r="I141" s="212"/>
      <c r="J141" s="212"/>
      <c r="K141" s="212"/>
      <c r="L141" s="213"/>
    </row>
    <row r="142" spans="2:12" x14ac:dyDescent="0.3">
      <c r="B142" s="262"/>
      <c r="C142" s="257"/>
      <c r="D142" s="117"/>
      <c r="E142" s="166"/>
      <c r="F142" s="166"/>
      <c r="G142" s="166"/>
      <c r="H142" s="166"/>
      <c r="I142" s="166"/>
      <c r="J142" s="166"/>
      <c r="K142" s="166"/>
      <c r="L142" s="167"/>
    </row>
    <row r="143" spans="2:12" x14ac:dyDescent="0.3">
      <c r="B143" s="263"/>
      <c r="C143" s="257"/>
      <c r="D143" s="117"/>
      <c r="E143" s="211"/>
      <c r="F143" s="212"/>
      <c r="G143" s="212"/>
      <c r="H143" s="212"/>
      <c r="I143" s="212"/>
      <c r="J143" s="212"/>
      <c r="K143" s="212"/>
      <c r="L143" s="213"/>
    </row>
    <row r="144" spans="2:12" x14ac:dyDescent="0.3">
      <c r="B144" s="261"/>
      <c r="C144" s="257"/>
      <c r="D144" s="117"/>
      <c r="E144" s="211"/>
      <c r="F144" s="212"/>
      <c r="G144" s="212"/>
      <c r="H144" s="212"/>
      <c r="I144" s="212"/>
      <c r="J144" s="212"/>
      <c r="K144" s="212"/>
      <c r="L144" s="213"/>
    </row>
    <row r="145" spans="2:12" x14ac:dyDescent="0.3">
      <c r="B145" s="261"/>
      <c r="C145" s="257"/>
      <c r="D145" s="117"/>
      <c r="E145" s="211"/>
      <c r="F145" s="212"/>
      <c r="G145" s="212"/>
      <c r="H145" s="212"/>
      <c r="I145" s="212"/>
      <c r="J145" s="212"/>
      <c r="K145" s="212"/>
      <c r="L145" s="213"/>
    </row>
    <row r="146" spans="2:12" x14ac:dyDescent="0.3">
      <c r="B146" s="261"/>
      <c r="C146" s="257"/>
      <c r="D146" s="117"/>
      <c r="E146" s="166"/>
      <c r="F146" s="166"/>
      <c r="G146" s="166"/>
      <c r="H146" s="166"/>
      <c r="I146" s="166"/>
      <c r="J146" s="166"/>
      <c r="K146" s="166"/>
      <c r="L146" s="167"/>
    </row>
    <row r="147" spans="2:12" x14ac:dyDescent="0.3">
      <c r="B147" s="261"/>
      <c r="C147" s="257"/>
      <c r="D147" s="117"/>
      <c r="E147" s="214"/>
      <c r="F147" s="215"/>
      <c r="G147" s="215"/>
      <c r="H147" s="215"/>
      <c r="I147" s="215"/>
      <c r="J147" s="215"/>
      <c r="K147" s="215"/>
      <c r="L147" s="216"/>
    </row>
    <row r="148" spans="2:12" x14ac:dyDescent="0.3">
      <c r="B148" s="261"/>
      <c r="C148" s="257"/>
      <c r="D148" s="117"/>
      <c r="E148" s="214"/>
      <c r="F148" s="215"/>
      <c r="G148" s="215"/>
      <c r="H148" s="215"/>
      <c r="I148" s="215"/>
      <c r="J148" s="215"/>
      <c r="K148" s="215"/>
      <c r="L148" s="216"/>
    </row>
    <row r="149" spans="2:12" x14ac:dyDescent="0.3">
      <c r="B149" s="261"/>
      <c r="C149" s="257"/>
      <c r="D149" s="117"/>
      <c r="E149" s="211"/>
      <c r="F149" s="212"/>
      <c r="G149" s="212"/>
      <c r="H149" s="212"/>
      <c r="I149" s="212"/>
      <c r="J149" s="212"/>
      <c r="K149" s="212"/>
      <c r="L149" s="213"/>
    </row>
    <row r="150" spans="2:12" x14ac:dyDescent="0.3">
      <c r="B150" s="264"/>
      <c r="C150" s="185"/>
      <c r="D150" s="117"/>
      <c r="E150" s="208"/>
      <c r="F150" s="209"/>
      <c r="G150" s="209"/>
      <c r="H150" s="209"/>
      <c r="I150" s="209"/>
      <c r="J150" s="209"/>
      <c r="K150" s="209"/>
      <c r="L150" s="210"/>
    </row>
    <row r="151" spans="2:12" x14ac:dyDescent="0.3">
      <c r="B151" s="261"/>
      <c r="C151" s="185"/>
      <c r="D151" s="117"/>
      <c r="E151" s="217"/>
      <c r="F151" s="218"/>
      <c r="G151" s="218"/>
      <c r="H151" s="218"/>
      <c r="I151" s="218"/>
      <c r="J151" s="218"/>
      <c r="K151" s="218"/>
      <c r="L151" s="219"/>
    </row>
    <row r="152" spans="2:12" x14ac:dyDescent="0.3">
      <c r="B152" s="261"/>
      <c r="C152" s="257"/>
      <c r="D152" s="117"/>
      <c r="E152" s="208"/>
      <c r="F152" s="209"/>
      <c r="G152" s="209"/>
      <c r="H152" s="209"/>
      <c r="I152" s="209"/>
      <c r="J152" s="209"/>
      <c r="K152" s="209"/>
      <c r="L152" s="210"/>
    </row>
    <row r="153" spans="2:12" x14ac:dyDescent="0.3">
      <c r="B153" s="261"/>
      <c r="C153" s="257"/>
      <c r="D153" s="117"/>
      <c r="E153" s="208"/>
      <c r="F153" s="209"/>
      <c r="G153" s="209"/>
      <c r="H153" s="209"/>
      <c r="I153" s="209"/>
      <c r="J153" s="209"/>
      <c r="K153" s="209"/>
      <c r="L153" s="210"/>
    </row>
    <row r="154" spans="2:12" x14ac:dyDescent="0.3">
      <c r="B154" s="261"/>
      <c r="C154" s="257"/>
      <c r="D154" s="117"/>
      <c r="E154" s="208"/>
      <c r="F154" s="209"/>
      <c r="G154" s="209"/>
      <c r="H154" s="209"/>
      <c r="I154" s="209"/>
      <c r="J154" s="209"/>
      <c r="K154" s="209"/>
      <c r="L154" s="210"/>
    </row>
    <row r="155" spans="2:12" x14ac:dyDescent="0.3">
      <c r="B155" s="262"/>
      <c r="C155" s="257"/>
      <c r="D155" s="117"/>
      <c r="E155" s="208"/>
      <c r="F155" s="209"/>
      <c r="G155" s="209"/>
      <c r="H155" s="209"/>
      <c r="I155" s="209"/>
      <c r="J155" s="209"/>
      <c r="K155" s="209"/>
      <c r="L155" s="210"/>
    </row>
    <row r="156" spans="2:12" ht="16.5" customHeight="1" x14ac:dyDescent="0.3">
      <c r="B156" s="263"/>
      <c r="C156" s="257"/>
      <c r="D156" s="117"/>
      <c r="E156" s="208"/>
      <c r="F156" s="209"/>
      <c r="G156" s="209"/>
      <c r="H156" s="209"/>
      <c r="I156" s="209"/>
      <c r="J156" s="209"/>
      <c r="K156" s="209"/>
      <c r="L156" s="210"/>
    </row>
    <row r="157" spans="2:12" x14ac:dyDescent="0.3">
      <c r="B157" s="261"/>
      <c r="C157" s="257"/>
      <c r="D157" s="117"/>
      <c r="E157" s="211"/>
      <c r="F157" s="212"/>
      <c r="G157" s="212"/>
      <c r="H157" s="212"/>
      <c r="I157" s="212"/>
      <c r="J157" s="212"/>
      <c r="K157" s="212"/>
      <c r="L157" s="213"/>
    </row>
    <row r="158" spans="2:12" ht="15.75" customHeight="1" thickBot="1" x14ac:dyDescent="0.35">
      <c r="B158" s="265"/>
      <c r="C158" s="258"/>
      <c r="D158" s="186"/>
      <c r="E158" s="187"/>
      <c r="F158" s="187"/>
      <c r="G158" s="187"/>
      <c r="H158" s="187"/>
      <c r="I158" s="187"/>
      <c r="J158" s="187"/>
      <c r="K158" s="187"/>
      <c r="L158" s="188"/>
    </row>
    <row r="159" spans="2:12" x14ac:dyDescent="0.3">
      <c r="B159" s="249"/>
      <c r="C159" s="181"/>
      <c r="D159" s="182"/>
      <c r="E159" s="189"/>
      <c r="F159" s="189"/>
      <c r="G159" s="189"/>
      <c r="H159" s="189"/>
      <c r="I159" s="189"/>
      <c r="J159" s="189"/>
      <c r="K159" s="189"/>
      <c r="L159" s="190"/>
    </row>
    <row r="160" spans="2:12" x14ac:dyDescent="0.3">
      <c r="B160" s="247"/>
      <c r="C160" s="116"/>
      <c r="D160" s="117"/>
      <c r="E160" s="214"/>
      <c r="F160" s="215"/>
      <c r="G160" s="215"/>
      <c r="H160" s="215"/>
      <c r="I160" s="215"/>
      <c r="J160" s="215"/>
      <c r="K160" s="215"/>
      <c r="L160" s="216"/>
    </row>
    <row r="161" spans="2:12" x14ac:dyDescent="0.3">
      <c r="B161" s="247"/>
      <c r="C161" s="116"/>
      <c r="D161" s="117"/>
      <c r="E161" s="211"/>
      <c r="F161" s="212"/>
      <c r="G161" s="212"/>
      <c r="H161" s="212"/>
      <c r="I161" s="212"/>
      <c r="J161" s="212"/>
      <c r="K161" s="212"/>
      <c r="L161" s="213"/>
    </row>
    <row r="162" spans="2:12" x14ac:dyDescent="0.3">
      <c r="B162" s="247"/>
      <c r="C162" s="116"/>
      <c r="D162" s="117"/>
      <c r="E162" s="166"/>
      <c r="F162" s="166"/>
      <c r="G162" s="166"/>
      <c r="H162" s="166"/>
      <c r="I162" s="166"/>
      <c r="J162" s="166"/>
      <c r="K162" s="166"/>
      <c r="L162" s="167"/>
    </row>
    <row r="163" spans="2:12" ht="18" customHeight="1" x14ac:dyDescent="0.3">
      <c r="B163" s="247"/>
      <c r="C163" s="116"/>
      <c r="D163" s="117"/>
      <c r="E163" s="211"/>
      <c r="F163" s="212"/>
      <c r="G163" s="212"/>
      <c r="H163" s="212"/>
      <c r="I163" s="212"/>
      <c r="J163" s="212"/>
      <c r="K163" s="212"/>
      <c r="L163" s="213"/>
    </row>
    <row r="164" spans="2:12" x14ac:dyDescent="0.3">
      <c r="B164" s="247"/>
      <c r="C164" s="116"/>
      <c r="D164" s="117"/>
      <c r="E164" s="166"/>
      <c r="F164" s="166"/>
      <c r="G164" s="166"/>
      <c r="H164" s="166"/>
      <c r="I164" s="166"/>
      <c r="J164" s="166"/>
      <c r="K164" s="166"/>
      <c r="L164" s="167"/>
    </row>
    <row r="165" spans="2:12" x14ac:dyDescent="0.3">
      <c r="B165" s="248"/>
      <c r="C165" s="116"/>
      <c r="D165" s="117"/>
      <c r="E165" s="214"/>
      <c r="F165" s="215"/>
      <c r="G165" s="215"/>
      <c r="H165" s="215"/>
      <c r="I165" s="215"/>
      <c r="J165" s="215"/>
      <c r="K165" s="215"/>
      <c r="L165" s="216"/>
    </row>
    <row r="166" spans="2:12" x14ac:dyDescent="0.3">
      <c r="B166" s="249"/>
      <c r="C166" s="116"/>
      <c r="D166" s="117"/>
      <c r="E166" s="214"/>
      <c r="F166" s="215"/>
      <c r="G166" s="215"/>
      <c r="H166" s="215"/>
      <c r="I166" s="215"/>
      <c r="J166" s="215"/>
      <c r="K166" s="215"/>
      <c r="L166" s="216"/>
    </row>
    <row r="167" spans="2:12" x14ac:dyDescent="0.3">
      <c r="B167" s="247"/>
      <c r="C167" s="116"/>
      <c r="D167" s="117"/>
      <c r="E167" s="214"/>
      <c r="F167" s="215"/>
      <c r="G167" s="215"/>
      <c r="H167" s="215"/>
      <c r="I167" s="215"/>
      <c r="J167" s="215"/>
      <c r="K167" s="215"/>
      <c r="L167" s="216"/>
    </row>
    <row r="168" spans="2:12" x14ac:dyDescent="0.3">
      <c r="B168" s="247"/>
      <c r="C168" s="116"/>
      <c r="D168" s="117"/>
      <c r="E168" s="214"/>
      <c r="F168" s="215"/>
      <c r="G168" s="215"/>
      <c r="H168" s="215"/>
      <c r="I168" s="215"/>
      <c r="J168" s="215"/>
      <c r="K168" s="215"/>
      <c r="L168" s="216"/>
    </row>
    <row r="169" spans="2:12" ht="14.4" customHeight="1" x14ac:dyDescent="0.3">
      <c r="B169" s="247"/>
      <c r="C169" s="116"/>
      <c r="D169" s="117"/>
      <c r="E169" s="211"/>
      <c r="F169" s="212"/>
      <c r="G169" s="212"/>
      <c r="H169" s="212"/>
      <c r="I169" s="212"/>
      <c r="J169" s="212"/>
      <c r="K169" s="212"/>
      <c r="L169" s="213"/>
    </row>
    <row r="170" spans="2:12" x14ac:dyDescent="0.3">
      <c r="B170" s="247"/>
      <c r="C170" s="116"/>
      <c r="D170" s="117"/>
      <c r="E170" s="211"/>
      <c r="F170" s="212"/>
      <c r="G170" s="212"/>
      <c r="H170" s="212"/>
      <c r="I170" s="212"/>
      <c r="J170" s="212"/>
      <c r="K170" s="212"/>
      <c r="L170" s="213"/>
    </row>
    <row r="171" spans="2:12" x14ac:dyDescent="0.3">
      <c r="B171" s="247"/>
      <c r="C171" s="116"/>
      <c r="D171" s="117"/>
      <c r="E171" s="166"/>
      <c r="F171" s="166"/>
      <c r="G171" s="166"/>
      <c r="H171" s="166"/>
      <c r="I171" s="166"/>
      <c r="J171" s="166"/>
      <c r="K171" s="166"/>
      <c r="L171" s="167"/>
    </row>
    <row r="172" spans="2:12" x14ac:dyDescent="0.3">
      <c r="B172" s="247"/>
      <c r="C172" s="116"/>
      <c r="D172" s="117"/>
      <c r="E172" s="214"/>
      <c r="F172" s="215"/>
      <c r="G172" s="215"/>
      <c r="H172" s="215"/>
      <c r="I172" s="215"/>
      <c r="J172" s="215"/>
      <c r="K172" s="215"/>
      <c r="L172" s="216"/>
    </row>
    <row r="173" spans="2:12" x14ac:dyDescent="0.3">
      <c r="B173" s="247"/>
      <c r="C173" s="116"/>
      <c r="D173" s="117"/>
      <c r="E173" s="211"/>
      <c r="F173" s="212"/>
      <c r="G173" s="212"/>
      <c r="H173" s="212"/>
      <c r="I173" s="212"/>
      <c r="J173" s="212"/>
      <c r="K173" s="212"/>
      <c r="L173" s="213"/>
    </row>
    <row r="174" spans="2:12" x14ac:dyDescent="0.3">
      <c r="B174" s="247"/>
      <c r="C174" s="116"/>
      <c r="D174" s="117"/>
      <c r="E174" s="211"/>
      <c r="F174" s="212"/>
      <c r="G174" s="212"/>
      <c r="H174" s="212"/>
      <c r="I174" s="212"/>
      <c r="J174" s="212"/>
      <c r="K174" s="212"/>
      <c r="L174" s="213"/>
    </row>
    <row r="175" spans="2:12" x14ac:dyDescent="0.3">
      <c r="B175" s="247"/>
      <c r="C175" s="116"/>
      <c r="D175" s="117"/>
      <c r="E175" s="166"/>
      <c r="F175" s="166"/>
      <c r="G175" s="166"/>
      <c r="H175" s="166"/>
      <c r="I175" s="166"/>
      <c r="J175" s="166"/>
      <c r="K175" s="166"/>
      <c r="L175" s="167"/>
    </row>
    <row r="176" spans="2:12" x14ac:dyDescent="0.3">
      <c r="B176" s="248"/>
      <c r="C176" s="116"/>
      <c r="D176" s="117"/>
      <c r="E176" s="214"/>
      <c r="F176" s="215"/>
      <c r="G176" s="215"/>
      <c r="H176" s="215"/>
      <c r="I176" s="215"/>
      <c r="J176" s="215"/>
      <c r="K176" s="215"/>
      <c r="L176" s="216"/>
    </row>
    <row r="177" spans="2:12" ht="14.4" customHeight="1" x14ac:dyDescent="0.3">
      <c r="B177" s="249"/>
      <c r="C177" s="116"/>
      <c r="D177" s="117"/>
      <c r="E177" s="211"/>
      <c r="F177" s="212"/>
      <c r="G177" s="212"/>
      <c r="H177" s="212"/>
      <c r="I177" s="212"/>
      <c r="J177" s="212"/>
      <c r="K177" s="212"/>
      <c r="L177" s="213"/>
    </row>
    <row r="178" spans="2:12" x14ac:dyDescent="0.3">
      <c r="B178" s="247"/>
      <c r="C178" s="116"/>
      <c r="D178" s="117"/>
      <c r="E178" s="211"/>
      <c r="F178" s="212"/>
      <c r="G178" s="212"/>
      <c r="H178" s="212"/>
      <c r="I178" s="212"/>
      <c r="J178" s="212"/>
      <c r="K178" s="212"/>
      <c r="L178" s="213"/>
    </row>
    <row r="179" spans="2:12" x14ac:dyDescent="0.3">
      <c r="B179" s="247"/>
      <c r="C179" s="116"/>
      <c r="D179" s="117"/>
      <c r="E179" s="166"/>
      <c r="F179" s="166"/>
      <c r="G179" s="166"/>
      <c r="H179" s="166"/>
      <c r="I179" s="166"/>
      <c r="J179" s="166"/>
      <c r="K179" s="166"/>
      <c r="L179" s="167"/>
    </row>
    <row r="180" spans="2:12" ht="18" customHeight="1" x14ac:dyDescent="0.3">
      <c r="B180" s="247"/>
      <c r="C180" s="116"/>
      <c r="D180" s="117"/>
      <c r="E180" s="211"/>
      <c r="F180" s="212"/>
      <c r="G180" s="212"/>
      <c r="H180" s="212"/>
      <c r="I180" s="212"/>
      <c r="J180" s="212"/>
      <c r="K180" s="212"/>
      <c r="L180" s="213"/>
    </row>
    <row r="181" spans="2:12" x14ac:dyDescent="0.3">
      <c r="B181" s="248"/>
      <c r="C181" s="116"/>
      <c r="D181" s="117"/>
      <c r="E181" s="211"/>
      <c r="F181" s="212"/>
      <c r="G181" s="212"/>
      <c r="H181" s="212"/>
      <c r="I181" s="212"/>
      <c r="J181" s="212"/>
      <c r="K181" s="212"/>
      <c r="L181" s="213"/>
    </row>
    <row r="182" spans="2:12" x14ac:dyDescent="0.3">
      <c r="B182" s="249"/>
      <c r="C182" s="116"/>
      <c r="D182" s="117"/>
      <c r="E182" s="211"/>
      <c r="F182" s="212"/>
      <c r="G182" s="212"/>
      <c r="H182" s="212"/>
      <c r="I182" s="212"/>
      <c r="J182" s="212"/>
      <c r="K182" s="212"/>
      <c r="L182" s="213"/>
    </row>
    <row r="183" spans="2:12" x14ac:dyDescent="0.3">
      <c r="B183" s="247"/>
      <c r="C183" s="116"/>
      <c r="D183" s="117"/>
      <c r="E183" s="166"/>
      <c r="F183" s="166"/>
      <c r="G183" s="166"/>
      <c r="H183" s="166"/>
      <c r="I183" s="166"/>
      <c r="J183" s="166"/>
      <c r="K183" s="166"/>
      <c r="L183" s="167"/>
    </row>
    <row r="184" spans="2:12" x14ac:dyDescent="0.3">
      <c r="B184" s="247"/>
      <c r="C184" s="116"/>
      <c r="D184" s="117"/>
      <c r="E184" s="211"/>
      <c r="F184" s="212"/>
      <c r="G184" s="212"/>
      <c r="H184" s="212"/>
      <c r="I184" s="212"/>
      <c r="J184" s="212"/>
      <c r="K184" s="212"/>
      <c r="L184" s="213"/>
    </row>
    <row r="185" spans="2:12" x14ac:dyDescent="0.3">
      <c r="B185" s="247"/>
      <c r="C185" s="116"/>
      <c r="D185" s="117"/>
      <c r="E185" s="166"/>
      <c r="F185" s="166"/>
      <c r="G185" s="166"/>
      <c r="H185" s="166"/>
      <c r="I185" s="166"/>
      <c r="J185" s="166"/>
      <c r="K185" s="166"/>
      <c r="L185" s="167"/>
    </row>
    <row r="186" spans="2:12" x14ac:dyDescent="0.3">
      <c r="B186" s="248"/>
      <c r="C186" s="116"/>
      <c r="D186" s="117"/>
      <c r="E186" s="214"/>
      <c r="F186" s="215"/>
      <c r="G186" s="215"/>
      <c r="H186" s="215"/>
      <c r="I186" s="215"/>
      <c r="J186" s="215"/>
      <c r="K186" s="215"/>
      <c r="L186" s="216"/>
    </row>
    <row r="187" spans="2:12" x14ac:dyDescent="0.3">
      <c r="B187" s="249"/>
      <c r="C187" s="116"/>
      <c r="D187" s="117"/>
      <c r="E187" s="214"/>
      <c r="F187" s="215"/>
      <c r="G187" s="215"/>
      <c r="H187" s="215"/>
      <c r="I187" s="215"/>
      <c r="J187" s="215"/>
      <c r="K187" s="215"/>
      <c r="L187" s="216"/>
    </row>
    <row r="188" spans="2:12" x14ac:dyDescent="0.3">
      <c r="B188" s="247"/>
      <c r="C188" s="116"/>
      <c r="D188" s="117"/>
      <c r="E188" s="214"/>
      <c r="F188" s="215"/>
      <c r="G188" s="215"/>
      <c r="H188" s="215"/>
      <c r="I188" s="215"/>
      <c r="J188" s="215"/>
      <c r="K188" s="215"/>
      <c r="L188" s="216"/>
    </row>
    <row r="189" spans="2:12" x14ac:dyDescent="0.3">
      <c r="B189" s="247"/>
      <c r="C189" s="116"/>
      <c r="D189" s="117"/>
      <c r="E189" s="214"/>
      <c r="F189" s="215"/>
      <c r="G189" s="215"/>
      <c r="H189" s="215"/>
      <c r="I189" s="215"/>
      <c r="J189" s="215"/>
      <c r="K189" s="215"/>
      <c r="L189" s="216"/>
    </row>
    <row r="190" spans="2:12" x14ac:dyDescent="0.3">
      <c r="B190" s="247"/>
      <c r="C190" s="116"/>
      <c r="D190" s="117"/>
      <c r="E190" s="214"/>
      <c r="F190" s="215"/>
      <c r="G190" s="215"/>
      <c r="H190" s="215"/>
      <c r="I190" s="215"/>
      <c r="J190" s="215"/>
      <c r="K190" s="215"/>
      <c r="L190" s="216"/>
    </row>
    <row r="191" spans="2:12" x14ac:dyDescent="0.3">
      <c r="B191" s="247"/>
      <c r="C191" s="116"/>
      <c r="D191" s="117"/>
      <c r="E191" s="214"/>
      <c r="F191" s="215"/>
      <c r="G191" s="215"/>
      <c r="H191" s="215"/>
      <c r="I191" s="215"/>
      <c r="J191" s="215"/>
      <c r="K191" s="215"/>
      <c r="L191" s="216"/>
    </row>
    <row r="192" spans="2:12" x14ac:dyDescent="0.3">
      <c r="B192" s="247"/>
      <c r="C192" s="116"/>
      <c r="D192" s="117"/>
      <c r="E192" s="220"/>
      <c r="F192" s="221"/>
      <c r="G192" s="221"/>
      <c r="H192" s="221"/>
      <c r="I192" s="221"/>
      <c r="J192" s="221"/>
      <c r="K192" s="221"/>
      <c r="L192" s="222"/>
    </row>
    <row r="193" spans="2:12" x14ac:dyDescent="0.3">
      <c r="B193" s="250"/>
      <c r="C193" s="195"/>
      <c r="D193" s="196"/>
      <c r="E193" s="226"/>
      <c r="F193" s="227"/>
      <c r="G193" s="227"/>
      <c r="H193" s="227"/>
      <c r="I193" s="227"/>
      <c r="J193" s="227"/>
      <c r="K193" s="227"/>
      <c r="L193" s="228"/>
    </row>
    <row r="194" spans="2:12" x14ac:dyDescent="0.3">
      <c r="B194" s="250"/>
      <c r="C194" s="195"/>
      <c r="D194" s="196"/>
      <c r="E194" s="199"/>
      <c r="F194" s="200"/>
      <c r="G194" s="200"/>
      <c r="H194" s="200"/>
      <c r="I194" s="200"/>
      <c r="J194" s="200"/>
      <c r="K194" s="200"/>
      <c r="L194" s="201"/>
    </row>
    <row r="195" spans="2:12" x14ac:dyDescent="0.3">
      <c r="B195" s="250"/>
      <c r="C195" s="195"/>
      <c r="D195" s="196"/>
      <c r="E195" s="223"/>
      <c r="F195" s="224"/>
      <c r="G195" s="224"/>
      <c r="H195" s="224"/>
      <c r="I195" s="224"/>
      <c r="J195" s="224"/>
      <c r="K195" s="224"/>
      <c r="L195" s="225"/>
    </row>
    <row r="196" spans="2:12" x14ac:dyDescent="0.3">
      <c r="B196" s="250"/>
      <c r="C196" s="195"/>
      <c r="D196" s="196"/>
      <c r="E196" s="223"/>
      <c r="F196" s="224"/>
      <c r="G196" s="224"/>
      <c r="H196" s="224"/>
      <c r="I196" s="224"/>
      <c r="J196" s="224"/>
      <c r="K196" s="224"/>
      <c r="L196" s="225"/>
    </row>
    <row r="197" spans="2:12" x14ac:dyDescent="0.3">
      <c r="B197" s="250"/>
      <c r="C197" s="195"/>
      <c r="D197" s="196"/>
      <c r="E197" s="223"/>
      <c r="F197" s="224"/>
      <c r="G197" s="224"/>
      <c r="H197" s="224"/>
      <c r="I197" s="224"/>
      <c r="J197" s="224"/>
      <c r="K197" s="224"/>
      <c r="L197" s="225"/>
    </row>
    <row r="198" spans="2:12" x14ac:dyDescent="0.3">
      <c r="B198" s="250"/>
      <c r="C198" s="195"/>
      <c r="D198" s="196"/>
      <c r="E198" s="223"/>
      <c r="F198" s="224"/>
      <c r="G198" s="224"/>
      <c r="H198" s="224"/>
      <c r="I198" s="224"/>
      <c r="J198" s="224"/>
      <c r="K198" s="224"/>
      <c r="L198" s="225"/>
    </row>
    <row r="199" spans="2:12" x14ac:dyDescent="0.3">
      <c r="B199" s="250"/>
      <c r="C199" s="195"/>
      <c r="D199" s="196"/>
      <c r="E199" s="223"/>
      <c r="F199" s="224"/>
      <c r="G199" s="224"/>
      <c r="H199" s="224"/>
      <c r="I199" s="224"/>
      <c r="J199" s="224"/>
      <c r="K199" s="224"/>
      <c r="L199" s="225"/>
    </row>
    <row r="200" spans="2:12" x14ac:dyDescent="0.3">
      <c r="B200" s="250"/>
      <c r="C200" s="195"/>
      <c r="D200" s="196"/>
      <c r="E200" s="223"/>
      <c r="F200" s="224"/>
      <c r="G200" s="224"/>
      <c r="H200" s="224"/>
      <c r="I200" s="224"/>
      <c r="J200" s="224"/>
      <c r="K200" s="224"/>
      <c r="L200" s="225"/>
    </row>
    <row r="201" spans="2:12" x14ac:dyDescent="0.3">
      <c r="B201" s="250"/>
      <c r="C201" s="94"/>
      <c r="D201" s="95"/>
      <c r="E201" s="223"/>
      <c r="F201" s="224"/>
      <c r="G201" s="224"/>
      <c r="H201" s="224"/>
      <c r="I201" s="224"/>
      <c r="J201" s="224"/>
      <c r="K201" s="224"/>
      <c r="L201" s="225"/>
    </row>
    <row r="202" spans="2:12" x14ac:dyDescent="0.3">
      <c r="B202" s="250"/>
      <c r="C202" s="94"/>
      <c r="D202" s="95"/>
      <c r="E202" s="223"/>
      <c r="F202" s="224"/>
      <c r="G202" s="224"/>
      <c r="H202" s="224"/>
      <c r="I202" s="224"/>
      <c r="J202" s="224"/>
      <c r="K202" s="224"/>
      <c r="L202" s="225"/>
    </row>
    <row r="203" spans="2:12" x14ac:dyDescent="0.3">
      <c r="B203" s="250"/>
      <c r="C203" s="94"/>
      <c r="D203" s="95"/>
      <c r="E203" s="226"/>
      <c r="F203" s="227"/>
      <c r="G203" s="227"/>
      <c r="H203" s="227"/>
      <c r="I203" s="227"/>
      <c r="J203" s="227"/>
      <c r="K203" s="227"/>
      <c r="L203" s="228"/>
    </row>
    <row r="204" spans="2:12" x14ac:dyDescent="0.3">
      <c r="B204" s="250"/>
      <c r="C204" s="94"/>
      <c r="D204" s="95"/>
      <c r="E204" s="199"/>
      <c r="F204" s="200"/>
      <c r="G204" s="200"/>
      <c r="H204" s="200"/>
      <c r="I204" s="200"/>
      <c r="J204" s="200"/>
      <c r="K204" s="200"/>
      <c r="L204" s="201"/>
    </row>
    <row r="205" spans="2:12" x14ac:dyDescent="0.3">
      <c r="B205" s="250"/>
      <c r="C205" s="94"/>
      <c r="D205" s="95"/>
      <c r="E205" s="229"/>
      <c r="F205" s="230"/>
      <c r="G205" s="230"/>
      <c r="H205" s="230"/>
      <c r="I205" s="230"/>
      <c r="J205" s="230"/>
      <c r="K205" s="230"/>
      <c r="L205" s="231"/>
    </row>
    <row r="206" spans="2:12" x14ac:dyDescent="0.3">
      <c r="B206" s="250"/>
      <c r="C206" s="94"/>
      <c r="D206" s="95"/>
      <c r="E206" s="223"/>
      <c r="F206" s="224"/>
      <c r="G206" s="224"/>
      <c r="H206" s="224"/>
      <c r="I206" s="224"/>
      <c r="J206" s="224"/>
      <c r="K206" s="224"/>
      <c r="L206" s="225"/>
    </row>
    <row r="207" spans="2:12" x14ac:dyDescent="0.3">
      <c r="B207" s="250"/>
      <c r="C207" s="94"/>
      <c r="D207" s="95"/>
      <c r="E207" s="226"/>
      <c r="F207" s="227"/>
      <c r="G207" s="227"/>
      <c r="H207" s="227"/>
      <c r="I207" s="227"/>
      <c r="J207" s="227"/>
      <c r="K207" s="227"/>
      <c r="L207" s="228"/>
    </row>
    <row r="208" spans="2:12" x14ac:dyDescent="0.3">
      <c r="B208" s="250"/>
      <c r="C208" s="94"/>
      <c r="D208" s="95"/>
      <c r="E208" s="226"/>
      <c r="F208" s="227"/>
      <c r="G208" s="227"/>
      <c r="H208" s="227"/>
      <c r="I208" s="227"/>
      <c r="J208" s="227"/>
      <c r="K208" s="227"/>
      <c r="L208" s="228"/>
    </row>
    <row r="209" spans="2:12" x14ac:dyDescent="0.3">
      <c r="B209" s="250"/>
      <c r="C209" s="94"/>
      <c r="D209" s="95"/>
      <c r="E209" s="226"/>
      <c r="F209" s="227"/>
      <c r="G209" s="227"/>
      <c r="H209" s="227"/>
      <c r="I209" s="227"/>
      <c r="J209" s="227"/>
      <c r="K209" s="227"/>
      <c r="L209" s="228"/>
    </row>
    <row r="210" spans="2:12" ht="15" thickBot="1" x14ac:dyDescent="0.35">
      <c r="B210" s="251"/>
      <c r="C210" s="197"/>
      <c r="D210" s="198"/>
      <c r="E210" s="202"/>
      <c r="F210" s="203"/>
      <c r="G210" s="203"/>
      <c r="H210" s="203"/>
      <c r="I210" s="203"/>
      <c r="J210" s="203"/>
      <c r="K210" s="203"/>
      <c r="L210" s="204"/>
    </row>
    <row r="211" spans="2:12" x14ac:dyDescent="0.3">
      <c r="K211" s="100" t="s">
        <v>318</v>
      </c>
      <c r="L211" s="100"/>
    </row>
    <row r="239" spans="26:27" ht="15" customHeight="1" thickBot="1" x14ac:dyDescent="0.35"/>
    <row r="240" spans="26:27" ht="15" customHeight="1" thickBot="1" x14ac:dyDescent="0.35">
      <c r="Z240" s="11" t="s">
        <v>252</v>
      </c>
      <c r="AA240" s="12"/>
    </row>
    <row r="241" spans="26:34" ht="15" customHeight="1" thickBot="1" x14ac:dyDescent="0.35">
      <c r="Z241" s="71" t="e">
        <f t="shared" ref="Z241:Z272" si="2">VLOOKUP(C109,$AC$443:$AC$479,1,0)</f>
        <v>#N/A</v>
      </c>
      <c r="AA241" s="72" t="e">
        <f t="shared" ref="AA241:AA272" si="3">IF(C109=Z241,"correcto","incorrecto")</f>
        <v>#N/A</v>
      </c>
      <c r="AB241" s="13"/>
      <c r="AC241" s="13"/>
      <c r="AD241" s="13"/>
    </row>
    <row r="242" spans="26:34" ht="15" customHeight="1" thickBot="1" x14ac:dyDescent="0.35">
      <c r="Z242" s="71" t="e">
        <f t="shared" si="2"/>
        <v>#N/A</v>
      </c>
      <c r="AA242" s="72" t="e">
        <f t="shared" si="3"/>
        <v>#N/A</v>
      </c>
      <c r="AH242" s="14"/>
    </row>
    <row r="243" spans="26:34" ht="15" customHeight="1" thickBot="1" x14ac:dyDescent="0.35">
      <c r="Z243" s="71" t="e">
        <f t="shared" si="2"/>
        <v>#N/A</v>
      </c>
      <c r="AA243" s="72" t="e">
        <f t="shared" si="3"/>
        <v>#N/A</v>
      </c>
      <c r="AH243" s="14"/>
    </row>
    <row r="244" spans="26:34" ht="15" customHeight="1" thickBot="1" x14ac:dyDescent="0.35">
      <c r="Z244" s="71" t="e">
        <f t="shared" si="2"/>
        <v>#N/A</v>
      </c>
      <c r="AA244" s="72" t="e">
        <f t="shared" si="3"/>
        <v>#N/A</v>
      </c>
      <c r="AH244" s="14"/>
    </row>
    <row r="245" spans="26:34" ht="15" customHeight="1" thickBot="1" x14ac:dyDescent="0.35">
      <c r="Z245" s="71" t="e">
        <f t="shared" si="2"/>
        <v>#N/A</v>
      </c>
      <c r="AA245" s="72" t="e">
        <f t="shared" si="3"/>
        <v>#N/A</v>
      </c>
      <c r="AH245" s="14"/>
    </row>
    <row r="246" spans="26:34" ht="15" customHeight="1" thickBot="1" x14ac:dyDescent="0.35">
      <c r="Z246" s="71" t="e">
        <f t="shared" si="2"/>
        <v>#N/A</v>
      </c>
      <c r="AA246" s="72" t="e">
        <f t="shared" si="3"/>
        <v>#N/A</v>
      </c>
      <c r="AH246" s="14"/>
    </row>
    <row r="247" spans="26:34" ht="15" customHeight="1" thickBot="1" x14ac:dyDescent="0.35">
      <c r="Z247" s="71" t="e">
        <f t="shared" si="2"/>
        <v>#N/A</v>
      </c>
      <c r="AA247" s="72" t="e">
        <f t="shared" si="3"/>
        <v>#N/A</v>
      </c>
      <c r="AH247" s="14"/>
    </row>
    <row r="248" spans="26:34" ht="15" customHeight="1" thickBot="1" x14ac:dyDescent="0.35">
      <c r="Z248" s="71" t="e">
        <f t="shared" si="2"/>
        <v>#N/A</v>
      </c>
      <c r="AA248" s="72" t="e">
        <f t="shared" si="3"/>
        <v>#N/A</v>
      </c>
      <c r="AH248" s="14"/>
    </row>
    <row r="249" spans="26:34" ht="15" customHeight="1" thickBot="1" x14ac:dyDescent="0.35">
      <c r="Z249" s="71" t="e">
        <f t="shared" si="2"/>
        <v>#N/A</v>
      </c>
      <c r="AA249" s="72" t="e">
        <f t="shared" si="3"/>
        <v>#N/A</v>
      </c>
      <c r="AH249" s="14"/>
    </row>
    <row r="250" spans="26:34" ht="15" customHeight="1" thickBot="1" x14ac:dyDescent="0.35">
      <c r="Z250" s="71" t="e">
        <f t="shared" si="2"/>
        <v>#N/A</v>
      </c>
      <c r="AA250" s="72" t="e">
        <f t="shared" si="3"/>
        <v>#N/A</v>
      </c>
      <c r="AH250" s="14"/>
    </row>
    <row r="251" spans="26:34" ht="15" customHeight="1" thickBot="1" x14ac:dyDescent="0.35">
      <c r="Z251" s="71" t="e">
        <f t="shared" si="2"/>
        <v>#N/A</v>
      </c>
      <c r="AA251" s="72" t="e">
        <f t="shared" si="3"/>
        <v>#N/A</v>
      </c>
      <c r="AH251" s="14"/>
    </row>
    <row r="252" spans="26:34" ht="15" customHeight="1" thickBot="1" x14ac:dyDescent="0.35">
      <c r="Z252" s="71" t="e">
        <f t="shared" si="2"/>
        <v>#N/A</v>
      </c>
      <c r="AA252" s="72" t="e">
        <f t="shared" si="3"/>
        <v>#N/A</v>
      </c>
      <c r="AH252" s="14"/>
    </row>
    <row r="253" spans="26:34" ht="15" customHeight="1" thickBot="1" x14ac:dyDescent="0.35">
      <c r="Z253" s="71" t="e">
        <f t="shared" si="2"/>
        <v>#N/A</v>
      </c>
      <c r="AA253" s="72" t="e">
        <f t="shared" si="3"/>
        <v>#N/A</v>
      </c>
      <c r="AH253" s="14"/>
    </row>
    <row r="254" spans="26:34" ht="15" customHeight="1" thickBot="1" x14ac:dyDescent="0.35">
      <c r="Z254" s="71" t="e">
        <f t="shared" si="2"/>
        <v>#N/A</v>
      </c>
      <c r="AA254" s="72" t="e">
        <f t="shared" si="3"/>
        <v>#N/A</v>
      </c>
      <c r="AH254" s="14"/>
    </row>
    <row r="255" spans="26:34" ht="15" customHeight="1" thickBot="1" x14ac:dyDescent="0.35">
      <c r="Z255" s="71" t="e">
        <f t="shared" si="2"/>
        <v>#N/A</v>
      </c>
      <c r="AA255" s="72" t="e">
        <f t="shared" si="3"/>
        <v>#N/A</v>
      </c>
      <c r="AH255" s="14"/>
    </row>
    <row r="256" spans="26:34" ht="15" customHeight="1" thickBot="1" x14ac:dyDescent="0.35">
      <c r="Z256" s="71" t="e">
        <f t="shared" si="2"/>
        <v>#N/A</v>
      </c>
      <c r="AA256" s="72" t="e">
        <f t="shared" si="3"/>
        <v>#N/A</v>
      </c>
      <c r="AH256" s="14"/>
    </row>
    <row r="257" spans="26:34" ht="15" customHeight="1" thickBot="1" x14ac:dyDescent="0.35">
      <c r="Z257" s="71" t="e">
        <f t="shared" si="2"/>
        <v>#N/A</v>
      </c>
      <c r="AA257" s="72" t="e">
        <f t="shared" si="3"/>
        <v>#N/A</v>
      </c>
      <c r="AH257" s="14"/>
    </row>
    <row r="258" spans="26:34" ht="15" customHeight="1" thickBot="1" x14ac:dyDescent="0.35">
      <c r="Z258" s="71" t="e">
        <f t="shared" si="2"/>
        <v>#N/A</v>
      </c>
      <c r="AA258" s="72" t="e">
        <f t="shared" si="3"/>
        <v>#N/A</v>
      </c>
      <c r="AH258" s="14"/>
    </row>
    <row r="259" spans="26:34" ht="15" customHeight="1" thickBot="1" x14ac:dyDescent="0.35">
      <c r="Z259" s="71" t="e">
        <f t="shared" si="2"/>
        <v>#N/A</v>
      </c>
      <c r="AA259" s="72" t="e">
        <f t="shared" si="3"/>
        <v>#N/A</v>
      </c>
      <c r="AH259" s="14"/>
    </row>
    <row r="260" spans="26:34" ht="15" customHeight="1" thickBot="1" x14ac:dyDescent="0.35">
      <c r="Z260" s="71" t="e">
        <f t="shared" si="2"/>
        <v>#N/A</v>
      </c>
      <c r="AA260" s="72" t="e">
        <f t="shared" si="3"/>
        <v>#N/A</v>
      </c>
      <c r="AH260" s="14"/>
    </row>
    <row r="261" spans="26:34" ht="15" customHeight="1" thickBot="1" x14ac:dyDescent="0.35">
      <c r="Z261" s="71" t="e">
        <f t="shared" si="2"/>
        <v>#N/A</v>
      </c>
      <c r="AA261" s="72" t="e">
        <f t="shared" si="3"/>
        <v>#N/A</v>
      </c>
      <c r="AH261" s="14"/>
    </row>
    <row r="262" spans="26:34" ht="15" customHeight="1" thickBot="1" x14ac:dyDescent="0.35">
      <c r="Z262" s="71" t="e">
        <f t="shared" si="2"/>
        <v>#N/A</v>
      </c>
      <c r="AA262" s="72" t="e">
        <f t="shared" si="3"/>
        <v>#N/A</v>
      </c>
      <c r="AH262" s="14"/>
    </row>
    <row r="263" spans="26:34" ht="15" customHeight="1" thickBot="1" x14ac:dyDescent="0.35">
      <c r="Z263" s="71" t="e">
        <f t="shared" si="2"/>
        <v>#N/A</v>
      </c>
      <c r="AA263" s="72" t="e">
        <f t="shared" si="3"/>
        <v>#N/A</v>
      </c>
      <c r="AH263" s="14"/>
    </row>
    <row r="264" spans="26:34" ht="15" customHeight="1" thickBot="1" x14ac:dyDescent="0.35">
      <c r="Z264" s="71" t="e">
        <f t="shared" si="2"/>
        <v>#N/A</v>
      </c>
      <c r="AA264" s="72" t="e">
        <f t="shared" si="3"/>
        <v>#N/A</v>
      </c>
      <c r="AH264" s="14"/>
    </row>
    <row r="265" spans="26:34" ht="15" customHeight="1" thickBot="1" x14ac:dyDescent="0.35">
      <c r="Z265" s="71" t="e">
        <f t="shared" si="2"/>
        <v>#N/A</v>
      </c>
      <c r="AA265" s="72" t="e">
        <f t="shared" si="3"/>
        <v>#N/A</v>
      </c>
      <c r="AH265" s="14"/>
    </row>
    <row r="266" spans="26:34" ht="15" customHeight="1" thickBot="1" x14ac:dyDescent="0.35">
      <c r="Z266" s="71" t="e">
        <f t="shared" si="2"/>
        <v>#N/A</v>
      </c>
      <c r="AA266" s="72" t="e">
        <f t="shared" si="3"/>
        <v>#N/A</v>
      </c>
      <c r="AH266" s="14"/>
    </row>
    <row r="267" spans="26:34" ht="15" customHeight="1" thickBot="1" x14ac:dyDescent="0.35">
      <c r="Z267" s="71" t="e">
        <f t="shared" si="2"/>
        <v>#N/A</v>
      </c>
      <c r="AA267" s="72" t="e">
        <f t="shared" si="3"/>
        <v>#N/A</v>
      </c>
      <c r="AH267" s="14"/>
    </row>
    <row r="268" spans="26:34" ht="15" customHeight="1" thickBot="1" x14ac:dyDescent="0.35">
      <c r="Z268" s="71" t="e">
        <f t="shared" si="2"/>
        <v>#N/A</v>
      </c>
      <c r="AA268" s="72" t="e">
        <f t="shared" si="3"/>
        <v>#N/A</v>
      </c>
    </row>
    <row r="269" spans="26:34" ht="15" customHeight="1" thickBot="1" x14ac:dyDescent="0.35">
      <c r="Z269" s="71" t="e">
        <f t="shared" si="2"/>
        <v>#N/A</v>
      </c>
      <c r="AA269" s="72" t="e">
        <f t="shared" si="3"/>
        <v>#N/A</v>
      </c>
    </row>
    <row r="270" spans="26:34" ht="15" customHeight="1" thickBot="1" x14ac:dyDescent="0.35">
      <c r="Z270" s="71" t="e">
        <f t="shared" si="2"/>
        <v>#N/A</v>
      </c>
      <c r="AA270" s="72" t="e">
        <f t="shared" si="3"/>
        <v>#N/A</v>
      </c>
    </row>
    <row r="271" spans="26:34" ht="15" customHeight="1" thickBot="1" x14ac:dyDescent="0.35">
      <c r="Z271" s="71" t="e">
        <f t="shared" si="2"/>
        <v>#N/A</v>
      </c>
      <c r="AA271" s="72" t="e">
        <f t="shared" si="3"/>
        <v>#N/A</v>
      </c>
    </row>
    <row r="272" spans="26:34" ht="15" customHeight="1" thickBot="1" x14ac:dyDescent="0.35">
      <c r="Z272" s="71" t="e">
        <f t="shared" si="2"/>
        <v>#N/A</v>
      </c>
      <c r="AA272" s="72" t="e">
        <f t="shared" si="3"/>
        <v>#N/A</v>
      </c>
    </row>
    <row r="273" spans="26:27" ht="15" customHeight="1" thickBot="1" x14ac:dyDescent="0.35">
      <c r="Z273" s="71" t="e">
        <f t="shared" ref="Z273:Z304" si="4">VLOOKUP(C141,$AC$443:$AC$479,1,0)</f>
        <v>#N/A</v>
      </c>
      <c r="AA273" s="72" t="e">
        <f t="shared" ref="AA273:AA304" si="5">IF(C141=Z273,"correcto","incorrecto")</f>
        <v>#N/A</v>
      </c>
    </row>
    <row r="274" spans="26:27" ht="15" customHeight="1" thickBot="1" x14ac:dyDescent="0.35">
      <c r="Z274" s="71" t="e">
        <f t="shared" si="4"/>
        <v>#N/A</v>
      </c>
      <c r="AA274" s="72" t="e">
        <f t="shared" si="5"/>
        <v>#N/A</v>
      </c>
    </row>
    <row r="275" spans="26:27" ht="15" customHeight="1" thickBot="1" x14ac:dyDescent="0.35">
      <c r="Z275" s="71" t="e">
        <f t="shared" si="4"/>
        <v>#N/A</v>
      </c>
      <c r="AA275" s="72" t="e">
        <f t="shared" si="5"/>
        <v>#N/A</v>
      </c>
    </row>
    <row r="276" spans="26:27" ht="15" customHeight="1" thickBot="1" x14ac:dyDescent="0.35">
      <c r="Z276" s="71" t="e">
        <f t="shared" si="4"/>
        <v>#N/A</v>
      </c>
      <c r="AA276" s="72" t="e">
        <f t="shared" si="5"/>
        <v>#N/A</v>
      </c>
    </row>
    <row r="277" spans="26:27" ht="15" customHeight="1" thickBot="1" x14ac:dyDescent="0.35">
      <c r="Z277" s="71" t="e">
        <f t="shared" si="4"/>
        <v>#N/A</v>
      </c>
      <c r="AA277" s="72" t="e">
        <f t="shared" si="5"/>
        <v>#N/A</v>
      </c>
    </row>
    <row r="278" spans="26:27" ht="15" customHeight="1" thickBot="1" x14ac:dyDescent="0.35">
      <c r="Z278" s="71" t="e">
        <f t="shared" si="4"/>
        <v>#N/A</v>
      </c>
      <c r="AA278" s="72" t="e">
        <f t="shared" si="5"/>
        <v>#N/A</v>
      </c>
    </row>
    <row r="279" spans="26:27" ht="15" customHeight="1" thickBot="1" x14ac:dyDescent="0.35">
      <c r="Z279" s="71" t="e">
        <f t="shared" si="4"/>
        <v>#N/A</v>
      </c>
      <c r="AA279" s="72" t="e">
        <f t="shared" si="5"/>
        <v>#N/A</v>
      </c>
    </row>
    <row r="280" spans="26:27" ht="15" customHeight="1" thickBot="1" x14ac:dyDescent="0.35">
      <c r="Z280" s="71" t="e">
        <f t="shared" si="4"/>
        <v>#N/A</v>
      </c>
      <c r="AA280" s="72" t="e">
        <f t="shared" si="5"/>
        <v>#N/A</v>
      </c>
    </row>
    <row r="281" spans="26:27" ht="15" customHeight="1" thickBot="1" x14ac:dyDescent="0.35">
      <c r="Z281" s="71" t="e">
        <f t="shared" si="4"/>
        <v>#N/A</v>
      </c>
      <c r="AA281" s="72" t="e">
        <f t="shared" si="5"/>
        <v>#N/A</v>
      </c>
    </row>
    <row r="282" spans="26:27" ht="15" customHeight="1" thickBot="1" x14ac:dyDescent="0.35">
      <c r="Z282" s="71" t="e">
        <f t="shared" si="4"/>
        <v>#N/A</v>
      </c>
      <c r="AA282" s="72" t="e">
        <f t="shared" si="5"/>
        <v>#N/A</v>
      </c>
    </row>
    <row r="283" spans="26:27" ht="15" customHeight="1" thickBot="1" x14ac:dyDescent="0.35">
      <c r="Z283" s="71" t="e">
        <f t="shared" si="4"/>
        <v>#N/A</v>
      </c>
      <c r="AA283" s="72" t="e">
        <f t="shared" si="5"/>
        <v>#N/A</v>
      </c>
    </row>
    <row r="284" spans="26:27" ht="15" customHeight="1" thickBot="1" x14ac:dyDescent="0.35">
      <c r="Z284" s="71" t="e">
        <f t="shared" si="4"/>
        <v>#N/A</v>
      </c>
      <c r="AA284" s="72" t="e">
        <f t="shared" si="5"/>
        <v>#N/A</v>
      </c>
    </row>
    <row r="285" spans="26:27" ht="15" customHeight="1" thickBot="1" x14ac:dyDescent="0.35">
      <c r="Z285" s="71" t="e">
        <f t="shared" si="4"/>
        <v>#N/A</v>
      </c>
      <c r="AA285" s="72" t="e">
        <f t="shared" si="5"/>
        <v>#N/A</v>
      </c>
    </row>
    <row r="286" spans="26:27" ht="15" customHeight="1" thickBot="1" x14ac:dyDescent="0.35">
      <c r="Z286" s="71" t="e">
        <f t="shared" si="4"/>
        <v>#N/A</v>
      </c>
      <c r="AA286" s="72" t="e">
        <f t="shared" si="5"/>
        <v>#N/A</v>
      </c>
    </row>
    <row r="287" spans="26:27" ht="15" customHeight="1" thickBot="1" x14ac:dyDescent="0.35">
      <c r="Z287" s="71" t="e">
        <f t="shared" si="4"/>
        <v>#N/A</v>
      </c>
      <c r="AA287" s="72" t="e">
        <f t="shared" si="5"/>
        <v>#N/A</v>
      </c>
    </row>
    <row r="288" spans="26:27" ht="15" customHeight="1" thickBot="1" x14ac:dyDescent="0.35">
      <c r="Z288" s="71" t="e">
        <f t="shared" si="4"/>
        <v>#N/A</v>
      </c>
      <c r="AA288" s="72" t="e">
        <f t="shared" si="5"/>
        <v>#N/A</v>
      </c>
    </row>
    <row r="289" spans="26:27" ht="15" customHeight="1" thickBot="1" x14ac:dyDescent="0.35">
      <c r="Z289" s="71" t="e">
        <f t="shared" si="4"/>
        <v>#N/A</v>
      </c>
      <c r="AA289" s="72" t="e">
        <f t="shared" si="5"/>
        <v>#N/A</v>
      </c>
    </row>
    <row r="290" spans="26:27" ht="15" customHeight="1" thickBot="1" x14ac:dyDescent="0.35">
      <c r="Z290" s="71" t="e">
        <f t="shared" si="4"/>
        <v>#N/A</v>
      </c>
      <c r="AA290" s="72" t="e">
        <f t="shared" si="5"/>
        <v>#N/A</v>
      </c>
    </row>
    <row r="291" spans="26:27" ht="15" customHeight="1" thickBot="1" x14ac:dyDescent="0.35">
      <c r="Z291" s="71" t="e">
        <f t="shared" si="4"/>
        <v>#N/A</v>
      </c>
      <c r="AA291" s="72" t="e">
        <f t="shared" si="5"/>
        <v>#N/A</v>
      </c>
    </row>
    <row r="292" spans="26:27" ht="15" customHeight="1" thickBot="1" x14ac:dyDescent="0.35">
      <c r="Z292" s="71" t="e">
        <f t="shared" si="4"/>
        <v>#N/A</v>
      </c>
      <c r="AA292" s="72" t="e">
        <f t="shared" si="5"/>
        <v>#N/A</v>
      </c>
    </row>
    <row r="293" spans="26:27" ht="15" customHeight="1" thickBot="1" x14ac:dyDescent="0.35">
      <c r="Z293" s="71" t="e">
        <f t="shared" si="4"/>
        <v>#N/A</v>
      </c>
      <c r="AA293" s="72" t="e">
        <f t="shared" si="5"/>
        <v>#N/A</v>
      </c>
    </row>
    <row r="294" spans="26:27" ht="15" customHeight="1" thickBot="1" x14ac:dyDescent="0.35">
      <c r="Z294" s="71" t="e">
        <f t="shared" si="4"/>
        <v>#N/A</v>
      </c>
      <c r="AA294" s="72" t="e">
        <f t="shared" si="5"/>
        <v>#N/A</v>
      </c>
    </row>
    <row r="295" spans="26:27" ht="15" customHeight="1" thickBot="1" x14ac:dyDescent="0.35">
      <c r="Z295" s="71" t="e">
        <f t="shared" si="4"/>
        <v>#N/A</v>
      </c>
      <c r="AA295" s="72" t="e">
        <f t="shared" si="5"/>
        <v>#N/A</v>
      </c>
    </row>
    <row r="296" spans="26:27" ht="15" customHeight="1" thickBot="1" x14ac:dyDescent="0.35">
      <c r="Z296" s="71" t="e">
        <f t="shared" si="4"/>
        <v>#N/A</v>
      </c>
      <c r="AA296" s="72" t="e">
        <f t="shared" si="5"/>
        <v>#N/A</v>
      </c>
    </row>
    <row r="297" spans="26:27" ht="15" customHeight="1" thickBot="1" x14ac:dyDescent="0.35">
      <c r="Z297" s="71" t="e">
        <f t="shared" si="4"/>
        <v>#N/A</v>
      </c>
      <c r="AA297" s="72" t="e">
        <f t="shared" si="5"/>
        <v>#N/A</v>
      </c>
    </row>
    <row r="298" spans="26:27" ht="15" customHeight="1" thickBot="1" x14ac:dyDescent="0.35">
      <c r="Z298" s="71" t="e">
        <f t="shared" si="4"/>
        <v>#N/A</v>
      </c>
      <c r="AA298" s="72" t="e">
        <f t="shared" si="5"/>
        <v>#N/A</v>
      </c>
    </row>
    <row r="299" spans="26:27" ht="15" customHeight="1" thickBot="1" x14ac:dyDescent="0.35">
      <c r="Z299" s="71" t="e">
        <f t="shared" si="4"/>
        <v>#N/A</v>
      </c>
      <c r="AA299" s="72" t="e">
        <f t="shared" si="5"/>
        <v>#N/A</v>
      </c>
    </row>
    <row r="300" spans="26:27" ht="15" customHeight="1" thickBot="1" x14ac:dyDescent="0.35">
      <c r="Z300" s="71" t="e">
        <f t="shared" si="4"/>
        <v>#N/A</v>
      </c>
      <c r="AA300" s="72" t="e">
        <f t="shared" si="5"/>
        <v>#N/A</v>
      </c>
    </row>
    <row r="301" spans="26:27" ht="15" customHeight="1" thickBot="1" x14ac:dyDescent="0.35">
      <c r="Z301" s="71" t="e">
        <f t="shared" si="4"/>
        <v>#N/A</v>
      </c>
      <c r="AA301" s="72" t="e">
        <f t="shared" si="5"/>
        <v>#N/A</v>
      </c>
    </row>
    <row r="302" spans="26:27" ht="15" customHeight="1" thickBot="1" x14ac:dyDescent="0.35">
      <c r="Z302" s="71" t="e">
        <f t="shared" si="4"/>
        <v>#N/A</v>
      </c>
      <c r="AA302" s="72" t="e">
        <f t="shared" si="5"/>
        <v>#N/A</v>
      </c>
    </row>
    <row r="303" spans="26:27" ht="15" customHeight="1" thickBot="1" x14ac:dyDescent="0.35">
      <c r="Z303" s="71" t="e">
        <f t="shared" si="4"/>
        <v>#N/A</v>
      </c>
      <c r="AA303" s="72" t="e">
        <f t="shared" si="5"/>
        <v>#N/A</v>
      </c>
    </row>
    <row r="304" spans="26:27" ht="15" customHeight="1" thickBot="1" x14ac:dyDescent="0.35">
      <c r="Z304" s="71" t="e">
        <f t="shared" si="4"/>
        <v>#N/A</v>
      </c>
      <c r="AA304" s="72" t="e">
        <f t="shared" si="5"/>
        <v>#N/A</v>
      </c>
    </row>
    <row r="305" spans="26:27" ht="15" customHeight="1" thickBot="1" x14ac:dyDescent="0.35">
      <c r="Z305" s="71" t="e">
        <f t="shared" ref="Z305:Z336" si="6">VLOOKUP(C173,$AC$443:$AC$479,1,0)</f>
        <v>#N/A</v>
      </c>
      <c r="AA305" s="72" t="e">
        <f t="shared" ref="AA305:AA336" si="7">IF(C173=Z305,"correcto","incorrecto")</f>
        <v>#N/A</v>
      </c>
    </row>
    <row r="306" spans="26:27" ht="15" customHeight="1" thickBot="1" x14ac:dyDescent="0.35">
      <c r="Z306" s="71" t="e">
        <f t="shared" si="6"/>
        <v>#N/A</v>
      </c>
      <c r="AA306" s="72" t="e">
        <f t="shared" si="7"/>
        <v>#N/A</v>
      </c>
    </row>
    <row r="307" spans="26:27" ht="15" customHeight="1" thickBot="1" x14ac:dyDescent="0.35">
      <c r="Z307" s="71" t="e">
        <f t="shared" si="6"/>
        <v>#N/A</v>
      </c>
      <c r="AA307" s="72" t="e">
        <f t="shared" si="7"/>
        <v>#N/A</v>
      </c>
    </row>
    <row r="308" spans="26:27" ht="15" customHeight="1" thickBot="1" x14ac:dyDescent="0.35">
      <c r="Z308" s="71" t="e">
        <f t="shared" si="6"/>
        <v>#N/A</v>
      </c>
      <c r="AA308" s="72" t="e">
        <f t="shared" si="7"/>
        <v>#N/A</v>
      </c>
    </row>
    <row r="309" spans="26:27" ht="15" customHeight="1" thickBot="1" x14ac:dyDescent="0.35">
      <c r="Z309" s="71" t="e">
        <f t="shared" si="6"/>
        <v>#N/A</v>
      </c>
      <c r="AA309" s="72" t="e">
        <f t="shared" si="7"/>
        <v>#N/A</v>
      </c>
    </row>
    <row r="310" spans="26:27" ht="15" customHeight="1" thickBot="1" x14ac:dyDescent="0.35">
      <c r="Z310" s="71" t="e">
        <f t="shared" si="6"/>
        <v>#N/A</v>
      </c>
      <c r="AA310" s="72" t="e">
        <f t="shared" si="7"/>
        <v>#N/A</v>
      </c>
    </row>
    <row r="311" spans="26:27" ht="15" customHeight="1" thickBot="1" x14ac:dyDescent="0.35">
      <c r="Z311" s="71" t="e">
        <f t="shared" si="6"/>
        <v>#N/A</v>
      </c>
      <c r="AA311" s="72" t="e">
        <f t="shared" si="7"/>
        <v>#N/A</v>
      </c>
    </row>
    <row r="312" spans="26:27" ht="15" customHeight="1" thickBot="1" x14ac:dyDescent="0.35">
      <c r="Z312" s="71" t="e">
        <f t="shared" si="6"/>
        <v>#N/A</v>
      </c>
      <c r="AA312" s="72" t="e">
        <f t="shared" si="7"/>
        <v>#N/A</v>
      </c>
    </row>
    <row r="313" spans="26:27" ht="15" customHeight="1" thickBot="1" x14ac:dyDescent="0.35">
      <c r="Z313" s="71" t="e">
        <f t="shared" si="6"/>
        <v>#N/A</v>
      </c>
      <c r="AA313" s="72" t="e">
        <f t="shared" si="7"/>
        <v>#N/A</v>
      </c>
    </row>
    <row r="314" spans="26:27" ht="15" customHeight="1" thickBot="1" x14ac:dyDescent="0.35">
      <c r="Z314" s="71" t="e">
        <f t="shared" si="6"/>
        <v>#N/A</v>
      </c>
      <c r="AA314" s="72" t="e">
        <f t="shared" si="7"/>
        <v>#N/A</v>
      </c>
    </row>
    <row r="315" spans="26:27" ht="15" customHeight="1" thickBot="1" x14ac:dyDescent="0.35">
      <c r="Z315" s="71" t="e">
        <f t="shared" si="6"/>
        <v>#N/A</v>
      </c>
      <c r="AA315" s="72" t="e">
        <f t="shared" si="7"/>
        <v>#N/A</v>
      </c>
    </row>
    <row r="316" spans="26:27" ht="15" customHeight="1" thickBot="1" x14ac:dyDescent="0.35">
      <c r="Z316" s="71" t="e">
        <f t="shared" si="6"/>
        <v>#N/A</v>
      </c>
      <c r="AA316" s="72" t="e">
        <f t="shared" si="7"/>
        <v>#N/A</v>
      </c>
    </row>
    <row r="317" spans="26:27" ht="15" customHeight="1" thickBot="1" x14ac:dyDescent="0.35">
      <c r="Z317" s="71" t="e">
        <f t="shared" si="6"/>
        <v>#N/A</v>
      </c>
      <c r="AA317" s="72" t="e">
        <f t="shared" si="7"/>
        <v>#N/A</v>
      </c>
    </row>
    <row r="318" spans="26:27" ht="15" customHeight="1" thickBot="1" x14ac:dyDescent="0.35">
      <c r="Z318" s="71" t="e">
        <f t="shared" si="6"/>
        <v>#N/A</v>
      </c>
      <c r="AA318" s="72" t="e">
        <f t="shared" si="7"/>
        <v>#N/A</v>
      </c>
    </row>
    <row r="319" spans="26:27" ht="15" customHeight="1" thickBot="1" x14ac:dyDescent="0.35">
      <c r="Z319" s="71" t="e">
        <f t="shared" si="6"/>
        <v>#N/A</v>
      </c>
      <c r="AA319" s="72" t="e">
        <f t="shared" si="7"/>
        <v>#N/A</v>
      </c>
    </row>
    <row r="320" spans="26:27" ht="15" customHeight="1" thickBot="1" x14ac:dyDescent="0.35">
      <c r="Z320" s="71" t="e">
        <f t="shared" si="6"/>
        <v>#N/A</v>
      </c>
      <c r="AA320" s="72" t="e">
        <f t="shared" si="7"/>
        <v>#N/A</v>
      </c>
    </row>
    <row r="321" spans="26:27" ht="15" customHeight="1" thickBot="1" x14ac:dyDescent="0.35">
      <c r="Z321" s="71" t="e">
        <f t="shared" si="6"/>
        <v>#N/A</v>
      </c>
      <c r="AA321" s="72" t="e">
        <f t="shared" si="7"/>
        <v>#N/A</v>
      </c>
    </row>
    <row r="322" spans="26:27" ht="15" customHeight="1" thickBot="1" x14ac:dyDescent="0.35">
      <c r="Z322" s="71" t="e">
        <f t="shared" si="6"/>
        <v>#N/A</v>
      </c>
      <c r="AA322" s="72" t="e">
        <f t="shared" si="7"/>
        <v>#N/A</v>
      </c>
    </row>
    <row r="323" spans="26:27" ht="15" customHeight="1" thickBot="1" x14ac:dyDescent="0.35">
      <c r="Z323" s="71" t="e">
        <f t="shared" si="6"/>
        <v>#N/A</v>
      </c>
      <c r="AA323" s="72" t="e">
        <f t="shared" si="7"/>
        <v>#N/A</v>
      </c>
    </row>
    <row r="324" spans="26:27" ht="15" customHeight="1" thickBot="1" x14ac:dyDescent="0.35">
      <c r="Z324" s="71" t="e">
        <f t="shared" si="6"/>
        <v>#N/A</v>
      </c>
      <c r="AA324" s="72" t="e">
        <f t="shared" si="7"/>
        <v>#N/A</v>
      </c>
    </row>
    <row r="325" spans="26:27" ht="15" customHeight="1" thickBot="1" x14ac:dyDescent="0.35">
      <c r="Z325" s="71" t="e">
        <f t="shared" si="6"/>
        <v>#N/A</v>
      </c>
      <c r="AA325" s="72" t="e">
        <f t="shared" si="7"/>
        <v>#N/A</v>
      </c>
    </row>
    <row r="326" spans="26:27" ht="15" customHeight="1" thickBot="1" x14ac:dyDescent="0.35">
      <c r="Z326" s="71" t="e">
        <f t="shared" si="6"/>
        <v>#N/A</v>
      </c>
      <c r="AA326" s="72" t="e">
        <f t="shared" si="7"/>
        <v>#N/A</v>
      </c>
    </row>
    <row r="327" spans="26:27" ht="15" customHeight="1" thickBot="1" x14ac:dyDescent="0.35">
      <c r="Z327" s="71" t="e">
        <f t="shared" si="6"/>
        <v>#N/A</v>
      </c>
      <c r="AA327" s="72" t="e">
        <f t="shared" si="7"/>
        <v>#N/A</v>
      </c>
    </row>
    <row r="328" spans="26:27" ht="15" customHeight="1" thickBot="1" x14ac:dyDescent="0.35">
      <c r="Z328" s="71" t="e">
        <f t="shared" si="6"/>
        <v>#N/A</v>
      </c>
      <c r="AA328" s="72" t="e">
        <f t="shared" si="7"/>
        <v>#N/A</v>
      </c>
    </row>
    <row r="329" spans="26:27" ht="15" customHeight="1" thickBot="1" x14ac:dyDescent="0.35">
      <c r="Z329" s="71" t="e">
        <f t="shared" si="6"/>
        <v>#N/A</v>
      </c>
      <c r="AA329" s="72" t="e">
        <f t="shared" si="7"/>
        <v>#N/A</v>
      </c>
    </row>
    <row r="330" spans="26:27" ht="15" customHeight="1" thickBot="1" x14ac:dyDescent="0.35">
      <c r="Z330" s="71" t="e">
        <f t="shared" si="6"/>
        <v>#N/A</v>
      </c>
      <c r="AA330" s="72" t="e">
        <f t="shared" si="7"/>
        <v>#N/A</v>
      </c>
    </row>
    <row r="331" spans="26:27" ht="15" customHeight="1" thickBot="1" x14ac:dyDescent="0.35">
      <c r="Z331" s="71" t="e">
        <f t="shared" si="6"/>
        <v>#N/A</v>
      </c>
      <c r="AA331" s="72" t="e">
        <f t="shared" si="7"/>
        <v>#N/A</v>
      </c>
    </row>
    <row r="332" spans="26:27" ht="15" customHeight="1" thickBot="1" x14ac:dyDescent="0.35">
      <c r="Z332" s="71" t="e">
        <f t="shared" si="6"/>
        <v>#N/A</v>
      </c>
      <c r="AA332" s="73" t="e">
        <f t="shared" si="7"/>
        <v>#N/A</v>
      </c>
    </row>
    <row r="333" spans="26:27" ht="15" customHeight="1" thickBot="1" x14ac:dyDescent="0.35">
      <c r="Z333" s="71" t="e">
        <f t="shared" si="6"/>
        <v>#N/A</v>
      </c>
      <c r="AA333" s="73" t="e">
        <f t="shared" si="7"/>
        <v>#N/A</v>
      </c>
    </row>
    <row r="334" spans="26:27" ht="15" customHeight="1" thickBot="1" x14ac:dyDescent="0.35">
      <c r="Z334" s="71" t="e">
        <f t="shared" si="6"/>
        <v>#N/A</v>
      </c>
      <c r="AA334" s="73" t="e">
        <f t="shared" si="7"/>
        <v>#N/A</v>
      </c>
    </row>
    <row r="335" spans="26:27" ht="15" customHeight="1" thickBot="1" x14ac:dyDescent="0.35">
      <c r="Z335" s="71" t="e">
        <f t="shared" si="6"/>
        <v>#N/A</v>
      </c>
      <c r="AA335" s="73" t="e">
        <f t="shared" si="7"/>
        <v>#N/A</v>
      </c>
    </row>
    <row r="336" spans="26:27" ht="15" customHeight="1" thickBot="1" x14ac:dyDescent="0.35">
      <c r="Z336" s="71" t="e">
        <f t="shared" si="6"/>
        <v>#N/A</v>
      </c>
      <c r="AA336" s="73" t="e">
        <f t="shared" si="7"/>
        <v>#N/A</v>
      </c>
    </row>
    <row r="337" spans="26:27" ht="15" customHeight="1" thickBot="1" x14ac:dyDescent="0.35">
      <c r="Z337" s="71" t="e">
        <f>VLOOKUP(C206,$AC$443:$AC$479,1,0)</f>
        <v>#N/A</v>
      </c>
      <c r="AA337" s="73" t="e">
        <f>IF(C206=Z337,"correcto","incorrecto")</f>
        <v>#N/A</v>
      </c>
    </row>
    <row r="338" spans="26:27" ht="15" customHeight="1" thickBot="1" x14ac:dyDescent="0.35">
      <c r="Z338" s="71" t="e">
        <f>VLOOKUP(C207,$AC$443:$AC$479,1,0)</f>
        <v>#N/A</v>
      </c>
      <c r="AA338" s="73" t="e">
        <f>IF(C207=Z338,"correcto","incorrecto")</f>
        <v>#N/A</v>
      </c>
    </row>
    <row r="339" spans="26:27" ht="15" customHeight="1" thickBot="1" x14ac:dyDescent="0.35">
      <c r="Z339" s="71" t="e">
        <f>VLOOKUP(C208,$AC$443:$AC$479,1,0)</f>
        <v>#N/A</v>
      </c>
      <c r="AA339" s="73" t="e">
        <f>IF(C208=Z339,"correcto","incorrecto")</f>
        <v>#N/A</v>
      </c>
    </row>
    <row r="340" spans="26:27" ht="15" customHeight="1" thickBot="1" x14ac:dyDescent="0.35">
      <c r="Z340" s="71" t="e">
        <f>VLOOKUP(#REF!,$AC$443:$AC$479,1,0)</f>
        <v>#REF!</v>
      </c>
      <c r="AA340" s="73" t="e">
        <f>IF(#REF!=Z340,"correcto","incorrecto")</f>
        <v>#REF!</v>
      </c>
    </row>
    <row r="341" spans="26:27" ht="15" customHeight="1" thickBot="1" x14ac:dyDescent="0.35">
      <c r="Z341" s="71" t="e">
        <f>VLOOKUP(C209,$AC$443:$AC$479,1,0)</f>
        <v>#N/A</v>
      </c>
      <c r="AA341" s="73" t="e">
        <f t="shared" ref="AA341:AA342" si="8">IF(C209=Z341,"correcto","incorrecto")</f>
        <v>#N/A</v>
      </c>
    </row>
    <row r="342" spans="26:27" ht="15" customHeight="1" thickBot="1" x14ac:dyDescent="0.35">
      <c r="Z342" s="71" t="e">
        <f>VLOOKUP(C210,$AC$443:$AC$479,1,0)</f>
        <v>#N/A</v>
      </c>
      <c r="AA342" s="73" t="e">
        <f t="shared" si="8"/>
        <v>#N/A</v>
      </c>
    </row>
    <row r="343" spans="26:27" ht="15" customHeight="1" x14ac:dyDescent="0.3"/>
    <row r="344" spans="26:27" ht="15" customHeight="1" x14ac:dyDescent="0.3"/>
    <row r="345" spans="26:27" ht="15" customHeight="1" x14ac:dyDescent="0.3"/>
    <row r="346" spans="26:27" ht="15" customHeight="1" x14ac:dyDescent="0.3"/>
    <row r="347" spans="26:27" ht="15" customHeight="1" thickBot="1" x14ac:dyDescent="0.35"/>
    <row r="348" spans="26:27" ht="15" customHeight="1" thickBot="1" x14ac:dyDescent="0.35">
      <c r="Z348" s="15" t="s">
        <v>253</v>
      </c>
      <c r="AA348" s="16"/>
    </row>
    <row r="349" spans="26:27" ht="15" customHeight="1" thickBot="1" x14ac:dyDescent="0.35">
      <c r="Z349" s="71" t="e">
        <f t="shared" ref="Z349:Z379" si="9">VLOOKUP(B21,$AD$443:$AD$448,1,0)</f>
        <v>#N/A</v>
      </c>
      <c r="AA349" s="74" t="e">
        <f t="shared" ref="AA349:AA379" si="10">IF(B21=Z349,"correcto","incorrecto")</f>
        <v>#N/A</v>
      </c>
    </row>
    <row r="350" spans="26:27" ht="15" customHeight="1" thickBot="1" x14ac:dyDescent="0.35">
      <c r="Z350" s="71" t="e">
        <f t="shared" si="9"/>
        <v>#N/A</v>
      </c>
      <c r="AA350" s="74" t="e">
        <f t="shared" si="10"/>
        <v>#N/A</v>
      </c>
    </row>
    <row r="351" spans="26:27" ht="15" customHeight="1" thickBot="1" x14ac:dyDescent="0.35">
      <c r="Z351" s="71" t="e">
        <f t="shared" si="9"/>
        <v>#N/A</v>
      </c>
      <c r="AA351" s="74" t="e">
        <f t="shared" si="10"/>
        <v>#N/A</v>
      </c>
    </row>
    <row r="352" spans="26:27" ht="15" customHeight="1" thickBot="1" x14ac:dyDescent="0.35">
      <c r="Z352" s="71" t="e">
        <f t="shared" si="9"/>
        <v>#N/A</v>
      </c>
      <c r="AA352" s="74" t="e">
        <f t="shared" si="10"/>
        <v>#N/A</v>
      </c>
    </row>
    <row r="353" spans="26:27" ht="15" customHeight="1" thickBot="1" x14ac:dyDescent="0.35">
      <c r="Z353" s="71" t="e">
        <f t="shared" si="9"/>
        <v>#N/A</v>
      </c>
      <c r="AA353" s="74" t="e">
        <f t="shared" si="10"/>
        <v>#N/A</v>
      </c>
    </row>
    <row r="354" spans="26:27" ht="15" customHeight="1" thickBot="1" x14ac:dyDescent="0.35">
      <c r="Z354" s="71" t="e">
        <f t="shared" si="9"/>
        <v>#N/A</v>
      </c>
      <c r="AA354" s="74" t="e">
        <f t="shared" si="10"/>
        <v>#N/A</v>
      </c>
    </row>
    <row r="355" spans="26:27" ht="15" customHeight="1" thickBot="1" x14ac:dyDescent="0.35">
      <c r="Z355" s="71" t="e">
        <f t="shared" si="9"/>
        <v>#N/A</v>
      </c>
      <c r="AA355" s="74" t="e">
        <f t="shared" si="10"/>
        <v>#N/A</v>
      </c>
    </row>
    <row r="356" spans="26:27" ht="15" customHeight="1" thickBot="1" x14ac:dyDescent="0.35">
      <c r="Z356" s="71" t="e">
        <f t="shared" si="9"/>
        <v>#N/A</v>
      </c>
      <c r="AA356" s="74" t="e">
        <f t="shared" si="10"/>
        <v>#N/A</v>
      </c>
    </row>
    <row r="357" spans="26:27" ht="15" customHeight="1" thickBot="1" x14ac:dyDescent="0.35">
      <c r="Z357" s="71" t="e">
        <f t="shared" si="9"/>
        <v>#N/A</v>
      </c>
      <c r="AA357" s="74" t="e">
        <f t="shared" si="10"/>
        <v>#N/A</v>
      </c>
    </row>
    <row r="358" spans="26:27" ht="15" customHeight="1" thickBot="1" x14ac:dyDescent="0.35">
      <c r="Z358" s="71" t="e">
        <f t="shared" si="9"/>
        <v>#N/A</v>
      </c>
      <c r="AA358" s="74" t="e">
        <f t="shared" si="10"/>
        <v>#N/A</v>
      </c>
    </row>
    <row r="359" spans="26:27" ht="15" customHeight="1" thickBot="1" x14ac:dyDescent="0.35">
      <c r="Z359" s="71" t="e">
        <f t="shared" si="9"/>
        <v>#N/A</v>
      </c>
      <c r="AA359" s="74" t="e">
        <f t="shared" si="10"/>
        <v>#N/A</v>
      </c>
    </row>
    <row r="360" spans="26:27" ht="15" customHeight="1" thickBot="1" x14ac:dyDescent="0.35">
      <c r="Z360" s="71" t="e">
        <f t="shared" si="9"/>
        <v>#N/A</v>
      </c>
      <c r="AA360" s="74" t="e">
        <f t="shared" si="10"/>
        <v>#N/A</v>
      </c>
    </row>
    <row r="361" spans="26:27" ht="15" customHeight="1" thickBot="1" x14ac:dyDescent="0.35">
      <c r="Z361" s="71" t="e">
        <f t="shared" si="9"/>
        <v>#N/A</v>
      </c>
      <c r="AA361" s="74" t="e">
        <f t="shared" si="10"/>
        <v>#N/A</v>
      </c>
    </row>
    <row r="362" spans="26:27" ht="15" customHeight="1" thickBot="1" x14ac:dyDescent="0.35">
      <c r="Z362" s="71" t="e">
        <f t="shared" si="9"/>
        <v>#N/A</v>
      </c>
      <c r="AA362" s="74" t="e">
        <f t="shared" si="10"/>
        <v>#N/A</v>
      </c>
    </row>
    <row r="363" spans="26:27" ht="15" customHeight="1" thickBot="1" x14ac:dyDescent="0.35">
      <c r="Z363" s="71" t="e">
        <f t="shared" si="9"/>
        <v>#N/A</v>
      </c>
      <c r="AA363" s="74" t="e">
        <f t="shared" si="10"/>
        <v>#N/A</v>
      </c>
    </row>
    <row r="364" spans="26:27" ht="15" customHeight="1" thickBot="1" x14ac:dyDescent="0.35">
      <c r="Z364" s="71" t="e">
        <f t="shared" si="9"/>
        <v>#N/A</v>
      </c>
      <c r="AA364" s="74" t="e">
        <f t="shared" si="10"/>
        <v>#N/A</v>
      </c>
    </row>
    <row r="365" spans="26:27" ht="15" customHeight="1" thickBot="1" x14ac:dyDescent="0.35">
      <c r="Z365" s="71" t="e">
        <f t="shared" si="9"/>
        <v>#N/A</v>
      </c>
      <c r="AA365" s="74" t="e">
        <f t="shared" si="10"/>
        <v>#N/A</v>
      </c>
    </row>
    <row r="366" spans="26:27" ht="15" customHeight="1" thickBot="1" x14ac:dyDescent="0.35">
      <c r="Z366" s="71" t="e">
        <f t="shared" si="9"/>
        <v>#N/A</v>
      </c>
      <c r="AA366" s="74" t="e">
        <f t="shared" si="10"/>
        <v>#N/A</v>
      </c>
    </row>
    <row r="367" spans="26:27" ht="15" customHeight="1" thickBot="1" x14ac:dyDescent="0.35">
      <c r="Z367" s="71" t="e">
        <f t="shared" si="9"/>
        <v>#N/A</v>
      </c>
      <c r="AA367" s="74" t="e">
        <f t="shared" si="10"/>
        <v>#N/A</v>
      </c>
    </row>
    <row r="368" spans="26:27" ht="15" customHeight="1" thickBot="1" x14ac:dyDescent="0.35">
      <c r="Z368" s="71" t="e">
        <f t="shared" si="9"/>
        <v>#N/A</v>
      </c>
      <c r="AA368" s="74" t="e">
        <f t="shared" si="10"/>
        <v>#N/A</v>
      </c>
    </row>
    <row r="369" spans="26:27" ht="15" customHeight="1" thickBot="1" x14ac:dyDescent="0.35">
      <c r="Z369" s="71" t="e">
        <f t="shared" si="9"/>
        <v>#N/A</v>
      </c>
      <c r="AA369" s="74" t="e">
        <f t="shared" si="10"/>
        <v>#N/A</v>
      </c>
    </row>
    <row r="370" spans="26:27" ht="15" customHeight="1" thickBot="1" x14ac:dyDescent="0.35">
      <c r="Z370" s="71" t="e">
        <f t="shared" si="9"/>
        <v>#N/A</v>
      </c>
      <c r="AA370" s="74" t="e">
        <f t="shared" si="10"/>
        <v>#N/A</v>
      </c>
    </row>
    <row r="371" spans="26:27" ht="15" customHeight="1" thickBot="1" x14ac:dyDescent="0.35">
      <c r="Z371" s="71" t="e">
        <f t="shared" si="9"/>
        <v>#N/A</v>
      </c>
      <c r="AA371" s="74" t="e">
        <f t="shared" si="10"/>
        <v>#N/A</v>
      </c>
    </row>
    <row r="372" spans="26:27" ht="15" customHeight="1" thickBot="1" x14ac:dyDescent="0.35">
      <c r="Z372" s="71" t="e">
        <f t="shared" si="9"/>
        <v>#N/A</v>
      </c>
      <c r="AA372" s="74" t="e">
        <f t="shared" si="10"/>
        <v>#N/A</v>
      </c>
    </row>
    <row r="373" spans="26:27" ht="15" customHeight="1" thickBot="1" x14ac:dyDescent="0.35">
      <c r="Z373" s="71" t="e">
        <f t="shared" si="9"/>
        <v>#N/A</v>
      </c>
      <c r="AA373" s="74" t="e">
        <f t="shared" si="10"/>
        <v>#N/A</v>
      </c>
    </row>
    <row r="374" spans="26:27" ht="15" customHeight="1" thickBot="1" x14ac:dyDescent="0.35">
      <c r="Z374" s="71" t="e">
        <f t="shared" si="9"/>
        <v>#N/A</v>
      </c>
      <c r="AA374" s="74" t="e">
        <f t="shared" si="10"/>
        <v>#N/A</v>
      </c>
    </row>
    <row r="375" spans="26:27" ht="15" customHeight="1" thickBot="1" x14ac:dyDescent="0.35">
      <c r="Z375" s="71" t="e">
        <f t="shared" si="9"/>
        <v>#N/A</v>
      </c>
      <c r="AA375" s="74" t="e">
        <f t="shared" si="10"/>
        <v>#N/A</v>
      </c>
    </row>
    <row r="376" spans="26:27" ht="15" customHeight="1" thickBot="1" x14ac:dyDescent="0.35">
      <c r="Z376" s="71" t="e">
        <f t="shared" si="9"/>
        <v>#N/A</v>
      </c>
      <c r="AA376" s="74" t="e">
        <f t="shared" si="10"/>
        <v>#N/A</v>
      </c>
    </row>
    <row r="377" spans="26:27" ht="15" customHeight="1" thickBot="1" x14ac:dyDescent="0.35">
      <c r="Z377" s="71" t="e">
        <f t="shared" si="9"/>
        <v>#N/A</v>
      </c>
      <c r="AA377" s="74" t="e">
        <f t="shared" si="10"/>
        <v>#N/A</v>
      </c>
    </row>
    <row r="378" spans="26:27" ht="15" customHeight="1" thickBot="1" x14ac:dyDescent="0.35">
      <c r="Z378" s="71" t="e">
        <f t="shared" si="9"/>
        <v>#N/A</v>
      </c>
      <c r="AA378" s="74" t="e">
        <f t="shared" si="10"/>
        <v>#N/A</v>
      </c>
    </row>
    <row r="379" spans="26:27" ht="15" customHeight="1" thickBot="1" x14ac:dyDescent="0.35">
      <c r="Z379" s="71" t="e">
        <f t="shared" si="9"/>
        <v>#N/A</v>
      </c>
      <c r="AA379" s="74" t="e">
        <f t="shared" si="10"/>
        <v>#N/A</v>
      </c>
    </row>
    <row r="380" spans="26:27" ht="15" customHeight="1" thickBot="1" x14ac:dyDescent="0.35">
      <c r="Z380" s="71" t="e">
        <f>VLOOKUP(#REF!,$AD$443:$AD$448,1,0)</f>
        <v>#REF!</v>
      </c>
      <c r="AA380" s="74" t="e">
        <f>IF(#REF!=Z380,"correcto","incorrecto")</f>
        <v>#REF!</v>
      </c>
    </row>
    <row r="381" spans="26:27" ht="15" customHeight="1" thickBot="1" x14ac:dyDescent="0.35">
      <c r="Z381" s="71" t="e">
        <f t="shared" ref="Z381:Z412" si="11">VLOOKUP(B52,$AD$443:$AD$448,1,0)</f>
        <v>#N/A</v>
      </c>
      <c r="AA381" s="74" t="e">
        <f t="shared" ref="AA381:AA412" si="12">IF(B52=Z381,"correcto","incorrecto")</f>
        <v>#N/A</v>
      </c>
    </row>
    <row r="382" spans="26:27" ht="15" customHeight="1" thickBot="1" x14ac:dyDescent="0.35">
      <c r="Z382" s="71" t="e">
        <f t="shared" si="11"/>
        <v>#N/A</v>
      </c>
      <c r="AA382" s="74" t="e">
        <f t="shared" si="12"/>
        <v>#N/A</v>
      </c>
    </row>
    <row r="383" spans="26:27" ht="15" customHeight="1" thickBot="1" x14ac:dyDescent="0.35">
      <c r="Z383" s="71" t="e">
        <f t="shared" si="11"/>
        <v>#N/A</v>
      </c>
      <c r="AA383" s="74" t="e">
        <f t="shared" si="12"/>
        <v>#N/A</v>
      </c>
    </row>
    <row r="384" spans="26:27" ht="15" customHeight="1" thickBot="1" x14ac:dyDescent="0.35">
      <c r="Z384" s="71" t="e">
        <f t="shared" si="11"/>
        <v>#N/A</v>
      </c>
      <c r="AA384" s="74" t="e">
        <f t="shared" si="12"/>
        <v>#N/A</v>
      </c>
    </row>
    <row r="385" spans="26:27" ht="15" customHeight="1" thickBot="1" x14ac:dyDescent="0.35">
      <c r="Z385" s="71" t="e">
        <f t="shared" si="11"/>
        <v>#N/A</v>
      </c>
      <c r="AA385" s="74" t="e">
        <f t="shared" si="12"/>
        <v>#N/A</v>
      </c>
    </row>
    <row r="386" spans="26:27" ht="15" customHeight="1" thickBot="1" x14ac:dyDescent="0.35">
      <c r="Z386" s="71" t="e">
        <f t="shared" si="11"/>
        <v>#N/A</v>
      </c>
      <c r="AA386" s="74" t="e">
        <f t="shared" si="12"/>
        <v>#N/A</v>
      </c>
    </row>
    <row r="387" spans="26:27" ht="15" customHeight="1" thickBot="1" x14ac:dyDescent="0.35">
      <c r="Z387" s="71" t="e">
        <f t="shared" si="11"/>
        <v>#N/A</v>
      </c>
      <c r="AA387" s="74" t="e">
        <f t="shared" si="12"/>
        <v>#N/A</v>
      </c>
    </row>
    <row r="388" spans="26:27" ht="15" customHeight="1" thickBot="1" x14ac:dyDescent="0.35">
      <c r="Z388" s="71" t="e">
        <f t="shared" si="11"/>
        <v>#N/A</v>
      </c>
      <c r="AA388" s="74" t="e">
        <f t="shared" si="12"/>
        <v>#N/A</v>
      </c>
    </row>
    <row r="389" spans="26:27" ht="15" customHeight="1" thickBot="1" x14ac:dyDescent="0.35">
      <c r="Z389" s="71" t="e">
        <f t="shared" si="11"/>
        <v>#N/A</v>
      </c>
      <c r="AA389" s="74" t="e">
        <f t="shared" si="12"/>
        <v>#N/A</v>
      </c>
    </row>
    <row r="390" spans="26:27" ht="15" customHeight="1" thickBot="1" x14ac:dyDescent="0.35">
      <c r="Z390" s="71" t="e">
        <f t="shared" si="11"/>
        <v>#N/A</v>
      </c>
      <c r="AA390" s="74" t="e">
        <f t="shared" si="12"/>
        <v>#N/A</v>
      </c>
    </row>
    <row r="391" spans="26:27" ht="15" customHeight="1" thickBot="1" x14ac:dyDescent="0.35">
      <c r="Z391" s="71" t="e">
        <f t="shared" si="11"/>
        <v>#N/A</v>
      </c>
      <c r="AA391" s="74" t="e">
        <f t="shared" si="12"/>
        <v>#N/A</v>
      </c>
    </row>
    <row r="392" spans="26:27" ht="15" customHeight="1" thickBot="1" x14ac:dyDescent="0.35">
      <c r="Z392" s="71" t="e">
        <f t="shared" si="11"/>
        <v>#N/A</v>
      </c>
      <c r="AA392" s="74" t="e">
        <f t="shared" si="12"/>
        <v>#N/A</v>
      </c>
    </row>
    <row r="393" spans="26:27" ht="15" customHeight="1" thickBot="1" x14ac:dyDescent="0.35">
      <c r="Z393" s="71" t="e">
        <f t="shared" si="11"/>
        <v>#N/A</v>
      </c>
      <c r="AA393" s="74" t="e">
        <f t="shared" si="12"/>
        <v>#N/A</v>
      </c>
    </row>
    <row r="394" spans="26:27" ht="15" customHeight="1" thickBot="1" x14ac:dyDescent="0.35">
      <c r="Z394" s="71" t="e">
        <f t="shared" si="11"/>
        <v>#N/A</v>
      </c>
      <c r="AA394" s="74" t="e">
        <f t="shared" si="12"/>
        <v>#N/A</v>
      </c>
    </row>
    <row r="395" spans="26:27" ht="15" customHeight="1" thickBot="1" x14ac:dyDescent="0.35">
      <c r="Z395" s="71" t="e">
        <f t="shared" si="11"/>
        <v>#N/A</v>
      </c>
      <c r="AA395" s="74" t="e">
        <f t="shared" si="12"/>
        <v>#N/A</v>
      </c>
    </row>
    <row r="396" spans="26:27" ht="15" customHeight="1" thickBot="1" x14ac:dyDescent="0.35">
      <c r="Z396" s="71" t="e">
        <f t="shared" si="11"/>
        <v>#N/A</v>
      </c>
      <c r="AA396" s="74" t="e">
        <f t="shared" si="12"/>
        <v>#N/A</v>
      </c>
    </row>
    <row r="397" spans="26:27" ht="15" customHeight="1" thickBot="1" x14ac:dyDescent="0.35">
      <c r="Z397" s="71" t="e">
        <f t="shared" si="11"/>
        <v>#N/A</v>
      </c>
      <c r="AA397" s="74" t="e">
        <f t="shared" si="12"/>
        <v>#N/A</v>
      </c>
    </row>
    <row r="398" spans="26:27" ht="15" customHeight="1" thickBot="1" x14ac:dyDescent="0.35">
      <c r="Z398" s="71" t="e">
        <f t="shared" si="11"/>
        <v>#N/A</v>
      </c>
      <c r="AA398" s="74" t="e">
        <f t="shared" si="12"/>
        <v>#N/A</v>
      </c>
    </row>
    <row r="399" spans="26:27" ht="15" customHeight="1" thickBot="1" x14ac:dyDescent="0.35">
      <c r="Z399" s="71" t="e">
        <f t="shared" si="11"/>
        <v>#N/A</v>
      </c>
      <c r="AA399" s="74" t="e">
        <f t="shared" si="12"/>
        <v>#N/A</v>
      </c>
    </row>
    <row r="400" spans="26:27" ht="15" customHeight="1" thickBot="1" x14ac:dyDescent="0.35">
      <c r="Z400" s="71" t="e">
        <f t="shared" si="11"/>
        <v>#N/A</v>
      </c>
      <c r="AA400" s="74" t="e">
        <f t="shared" si="12"/>
        <v>#N/A</v>
      </c>
    </row>
    <row r="401" spans="26:27" ht="15" customHeight="1" thickBot="1" x14ac:dyDescent="0.35">
      <c r="Z401" s="71" t="e">
        <f t="shared" si="11"/>
        <v>#N/A</v>
      </c>
      <c r="AA401" s="74" t="e">
        <f t="shared" si="12"/>
        <v>#N/A</v>
      </c>
    </row>
    <row r="402" spans="26:27" ht="15" customHeight="1" thickBot="1" x14ac:dyDescent="0.35">
      <c r="Z402" s="71" t="e">
        <f t="shared" si="11"/>
        <v>#N/A</v>
      </c>
      <c r="AA402" s="74" t="e">
        <f t="shared" si="12"/>
        <v>#N/A</v>
      </c>
    </row>
    <row r="403" spans="26:27" ht="15" customHeight="1" thickBot="1" x14ac:dyDescent="0.35">
      <c r="Z403" s="71" t="e">
        <f t="shared" si="11"/>
        <v>#N/A</v>
      </c>
      <c r="AA403" s="74" t="e">
        <f t="shared" si="12"/>
        <v>#N/A</v>
      </c>
    </row>
    <row r="404" spans="26:27" ht="15" customHeight="1" thickBot="1" x14ac:dyDescent="0.35">
      <c r="Z404" s="71" t="e">
        <f t="shared" si="11"/>
        <v>#N/A</v>
      </c>
      <c r="AA404" s="74" t="e">
        <f t="shared" si="12"/>
        <v>#N/A</v>
      </c>
    </row>
    <row r="405" spans="26:27" ht="15" customHeight="1" thickBot="1" x14ac:dyDescent="0.35">
      <c r="Z405" s="71" t="e">
        <f t="shared" si="11"/>
        <v>#N/A</v>
      </c>
      <c r="AA405" s="74" t="e">
        <f t="shared" si="12"/>
        <v>#N/A</v>
      </c>
    </row>
    <row r="406" spans="26:27" ht="15" customHeight="1" thickBot="1" x14ac:dyDescent="0.35">
      <c r="Z406" s="71" t="e">
        <f t="shared" si="11"/>
        <v>#N/A</v>
      </c>
      <c r="AA406" s="74" t="e">
        <f t="shared" si="12"/>
        <v>#N/A</v>
      </c>
    </row>
    <row r="407" spans="26:27" ht="15" customHeight="1" thickBot="1" x14ac:dyDescent="0.35">
      <c r="Z407" s="71" t="e">
        <f t="shared" si="11"/>
        <v>#N/A</v>
      </c>
      <c r="AA407" s="74" t="e">
        <f t="shared" si="12"/>
        <v>#N/A</v>
      </c>
    </row>
    <row r="408" spans="26:27" ht="15" customHeight="1" thickBot="1" x14ac:dyDescent="0.35">
      <c r="Z408" s="71" t="e">
        <f t="shared" si="11"/>
        <v>#N/A</v>
      </c>
      <c r="AA408" s="74" t="e">
        <f t="shared" si="12"/>
        <v>#N/A</v>
      </c>
    </row>
    <row r="409" spans="26:27" ht="15" customHeight="1" thickBot="1" x14ac:dyDescent="0.35">
      <c r="Z409" s="71" t="e">
        <f t="shared" si="11"/>
        <v>#N/A</v>
      </c>
      <c r="AA409" s="74" t="e">
        <f t="shared" si="12"/>
        <v>#N/A</v>
      </c>
    </row>
    <row r="410" spans="26:27" ht="15" customHeight="1" thickBot="1" x14ac:dyDescent="0.35">
      <c r="Z410" s="71" t="e">
        <f t="shared" si="11"/>
        <v>#N/A</v>
      </c>
      <c r="AA410" s="74" t="e">
        <f t="shared" si="12"/>
        <v>#N/A</v>
      </c>
    </row>
    <row r="411" spans="26:27" ht="15" customHeight="1" thickBot="1" x14ac:dyDescent="0.35">
      <c r="Z411" s="71" t="e">
        <f t="shared" si="11"/>
        <v>#N/A</v>
      </c>
      <c r="AA411" s="74" t="e">
        <f t="shared" si="12"/>
        <v>#N/A</v>
      </c>
    </row>
    <row r="412" spans="26:27" ht="15" customHeight="1" thickBot="1" x14ac:dyDescent="0.35">
      <c r="Z412" s="71" t="e">
        <f t="shared" si="11"/>
        <v>#N/A</v>
      </c>
      <c r="AA412" s="74" t="e">
        <f t="shared" si="12"/>
        <v>#N/A</v>
      </c>
    </row>
    <row r="413" spans="26:27" ht="15" customHeight="1" thickBot="1" x14ac:dyDescent="0.35">
      <c r="Z413" s="71" t="e">
        <f t="shared" ref="Z413:Z429" si="13">VLOOKUP(B84,$AD$443:$AD$448,1,0)</f>
        <v>#N/A</v>
      </c>
      <c r="AA413" s="74" t="e">
        <f t="shared" ref="AA413:AA429" si="14">IF(B84=Z413,"correcto","incorrecto")</f>
        <v>#N/A</v>
      </c>
    </row>
    <row r="414" spans="26:27" ht="15" customHeight="1" thickBot="1" x14ac:dyDescent="0.35">
      <c r="Z414" s="71" t="e">
        <f t="shared" si="13"/>
        <v>#N/A</v>
      </c>
      <c r="AA414" s="74" t="e">
        <f t="shared" si="14"/>
        <v>#N/A</v>
      </c>
    </row>
    <row r="415" spans="26:27" ht="15" customHeight="1" thickBot="1" x14ac:dyDescent="0.35">
      <c r="Z415" s="71" t="e">
        <f t="shared" si="13"/>
        <v>#N/A</v>
      </c>
      <c r="AA415" s="74" t="e">
        <f t="shared" si="14"/>
        <v>#N/A</v>
      </c>
    </row>
    <row r="416" spans="26:27" ht="15" customHeight="1" thickBot="1" x14ac:dyDescent="0.35">
      <c r="Z416" s="71" t="e">
        <f t="shared" si="13"/>
        <v>#N/A</v>
      </c>
      <c r="AA416" s="74" t="e">
        <f t="shared" si="14"/>
        <v>#N/A</v>
      </c>
    </row>
    <row r="417" spans="26:27" ht="15" customHeight="1" thickBot="1" x14ac:dyDescent="0.35">
      <c r="Z417" s="71" t="e">
        <f t="shared" si="13"/>
        <v>#N/A</v>
      </c>
      <c r="AA417" s="74" t="e">
        <f t="shared" si="14"/>
        <v>#N/A</v>
      </c>
    </row>
    <row r="418" spans="26:27" ht="15" customHeight="1" thickBot="1" x14ac:dyDescent="0.35">
      <c r="Z418" s="71" t="e">
        <f t="shared" si="13"/>
        <v>#N/A</v>
      </c>
      <c r="AA418" s="74" t="e">
        <f t="shared" si="14"/>
        <v>#N/A</v>
      </c>
    </row>
    <row r="419" spans="26:27" ht="15" customHeight="1" thickBot="1" x14ac:dyDescent="0.35">
      <c r="Z419" s="71" t="e">
        <f t="shared" si="13"/>
        <v>#N/A</v>
      </c>
      <c r="AA419" s="74" t="e">
        <f t="shared" si="14"/>
        <v>#N/A</v>
      </c>
    </row>
    <row r="420" spans="26:27" ht="15" customHeight="1" thickBot="1" x14ac:dyDescent="0.35">
      <c r="Z420" s="71" t="e">
        <f t="shared" si="13"/>
        <v>#N/A</v>
      </c>
      <c r="AA420" s="74" t="e">
        <f t="shared" si="14"/>
        <v>#N/A</v>
      </c>
    </row>
    <row r="421" spans="26:27" ht="15" customHeight="1" thickBot="1" x14ac:dyDescent="0.35">
      <c r="Z421" s="71" t="e">
        <f t="shared" si="13"/>
        <v>#N/A</v>
      </c>
      <c r="AA421" s="74" t="e">
        <f t="shared" si="14"/>
        <v>#N/A</v>
      </c>
    </row>
    <row r="422" spans="26:27" ht="15" customHeight="1" thickBot="1" x14ac:dyDescent="0.35">
      <c r="Z422" s="71" t="e">
        <f t="shared" si="13"/>
        <v>#N/A</v>
      </c>
      <c r="AA422" s="74" t="e">
        <f t="shared" si="14"/>
        <v>#N/A</v>
      </c>
    </row>
    <row r="423" spans="26:27" ht="15" customHeight="1" thickBot="1" x14ac:dyDescent="0.35">
      <c r="Z423" s="71" t="e">
        <f t="shared" si="13"/>
        <v>#N/A</v>
      </c>
      <c r="AA423" s="74" t="e">
        <f t="shared" si="14"/>
        <v>#N/A</v>
      </c>
    </row>
    <row r="424" spans="26:27" ht="15" customHeight="1" thickBot="1" x14ac:dyDescent="0.35">
      <c r="Z424" s="71" t="e">
        <f t="shared" si="13"/>
        <v>#N/A</v>
      </c>
      <c r="AA424" s="74" t="e">
        <f t="shared" si="14"/>
        <v>#N/A</v>
      </c>
    </row>
    <row r="425" spans="26:27" ht="15" customHeight="1" thickBot="1" x14ac:dyDescent="0.35">
      <c r="Z425" s="71" t="e">
        <f t="shared" si="13"/>
        <v>#N/A</v>
      </c>
      <c r="AA425" s="74" t="e">
        <f t="shared" si="14"/>
        <v>#N/A</v>
      </c>
    </row>
    <row r="426" spans="26:27" ht="15" customHeight="1" thickBot="1" x14ac:dyDescent="0.35">
      <c r="Z426" s="71" t="e">
        <f t="shared" si="13"/>
        <v>#N/A</v>
      </c>
      <c r="AA426" s="74" t="e">
        <f t="shared" si="14"/>
        <v>#N/A</v>
      </c>
    </row>
    <row r="427" spans="26:27" ht="15" customHeight="1" thickBot="1" x14ac:dyDescent="0.35">
      <c r="Z427" s="71" t="e">
        <f t="shared" si="13"/>
        <v>#N/A</v>
      </c>
      <c r="AA427" s="74" t="e">
        <f t="shared" si="14"/>
        <v>#N/A</v>
      </c>
    </row>
    <row r="428" spans="26:27" ht="15" customHeight="1" thickBot="1" x14ac:dyDescent="0.35">
      <c r="Z428" s="71" t="e">
        <f t="shared" si="13"/>
        <v>#N/A</v>
      </c>
      <c r="AA428" s="74" t="e">
        <f t="shared" si="14"/>
        <v>#N/A</v>
      </c>
    </row>
    <row r="429" spans="26:27" ht="15" customHeight="1" thickBot="1" x14ac:dyDescent="0.35">
      <c r="Z429" s="71" t="e">
        <f t="shared" si="13"/>
        <v>#N/A</v>
      </c>
      <c r="AA429" s="74" t="e">
        <f t="shared" si="14"/>
        <v>#N/A</v>
      </c>
    </row>
    <row r="430" spans="26:27" ht="15" customHeight="1" thickBot="1" x14ac:dyDescent="0.35">
      <c r="Z430" s="71" t="e">
        <f>VLOOKUP(#REF!,$AD$443:$AD$448,1,0)</f>
        <v>#REF!</v>
      </c>
      <c r="AA430" s="74" t="e">
        <f>IF(#REF!=Z430,"correcto","incorrecto")</f>
        <v>#REF!</v>
      </c>
    </row>
    <row r="431" spans="26:27" ht="15" customHeight="1" thickBot="1" x14ac:dyDescent="0.35">
      <c r="Z431" s="71" t="e">
        <f>VLOOKUP(#REF!,$AD$443:$AD$448,1,0)</f>
        <v>#REF!</v>
      </c>
      <c r="AA431" s="74" t="e">
        <f>IF(#REF!=Z431,"correcto","incorrecto")</f>
        <v>#REF!</v>
      </c>
    </row>
    <row r="432" spans="26:27" ht="15" customHeight="1" thickBot="1" x14ac:dyDescent="0.35">
      <c r="Z432" s="71" t="e">
        <f>VLOOKUP(B101,$AD$443:$AD$448,1,0)</f>
        <v>#N/A</v>
      </c>
      <c r="AA432" s="74" t="e">
        <f>IF(B101=Z432,"correcto","incorrecto")</f>
        <v>#N/A</v>
      </c>
    </row>
    <row r="433" spans="26:31" ht="15" customHeight="1" thickBot="1" x14ac:dyDescent="0.35">
      <c r="Z433" s="71" t="e">
        <f>VLOOKUP(B102,$AD$443:$AD$448,1,0)</f>
        <v>#N/A</v>
      </c>
      <c r="AA433" s="74" t="e">
        <f>IF(B102=Z433,"correcto","incorrecto")</f>
        <v>#N/A</v>
      </c>
    </row>
    <row r="434" spans="26:31" ht="15" customHeight="1" thickBot="1" x14ac:dyDescent="0.35">
      <c r="Z434" s="71" t="e">
        <f>VLOOKUP(B103,$AD$443:$AD$448,1,0)</f>
        <v>#N/A</v>
      </c>
      <c r="AA434" s="74" t="e">
        <f>IF(B103=Z434,"correcto","incorrecto")</f>
        <v>#N/A</v>
      </c>
    </row>
    <row r="435" spans="26:31" ht="15" customHeight="1" thickBot="1" x14ac:dyDescent="0.35">
      <c r="Z435" s="71" t="e">
        <f>VLOOKUP(B104,$AD$443:$AD$448,1,0)</f>
        <v>#N/A</v>
      </c>
      <c r="AA435" s="74" t="e">
        <f>IF(B104=Z435,"correcto","incorrecto")</f>
        <v>#N/A</v>
      </c>
    </row>
    <row r="436" spans="26:31" ht="15" customHeight="1" x14ac:dyDescent="0.3">
      <c r="Z436" s="71" t="e">
        <f>VLOOKUP(B105,$AD$443:$AD$448,1,0)</f>
        <v>#N/A</v>
      </c>
      <c r="AA436" s="74" t="e">
        <f>IF(B105=Z436,"correcto","incorrecto")</f>
        <v>#N/A</v>
      </c>
    </row>
    <row r="437" spans="26:31" ht="15" customHeight="1" x14ac:dyDescent="0.3">
      <c r="Z437" s="13"/>
    </row>
    <row r="438" spans="26:31" ht="15" customHeight="1" x14ac:dyDescent="0.3">
      <c r="Z438" s="13"/>
    </row>
    <row r="439" spans="26:31" ht="15" customHeight="1" x14ac:dyDescent="0.3"/>
    <row r="440" spans="26:31" ht="15" customHeight="1" x14ac:dyDescent="0.3"/>
    <row r="441" spans="26:31" ht="15" customHeight="1" thickBot="1" x14ac:dyDescent="0.35"/>
    <row r="442" spans="26:31" ht="15" customHeight="1" thickBot="1" x14ac:dyDescent="0.35">
      <c r="Z442" s="1" t="s">
        <v>195</v>
      </c>
      <c r="AA442" s="11" t="s">
        <v>1</v>
      </c>
      <c r="AB442" s="17" t="s">
        <v>0</v>
      </c>
      <c r="AC442" s="17" t="s">
        <v>197</v>
      </c>
      <c r="AD442" s="17" t="s">
        <v>250</v>
      </c>
      <c r="AE442" s="18"/>
    </row>
    <row r="443" spans="26:31" ht="15" customHeight="1" x14ac:dyDescent="0.3">
      <c r="Z443" s="19" t="s">
        <v>258</v>
      </c>
      <c r="AA443" s="2" t="s">
        <v>11</v>
      </c>
      <c r="AB443" s="20" t="s">
        <v>206</v>
      </c>
      <c r="AC443" s="21" t="s">
        <v>222</v>
      </c>
      <c r="AD443" s="22" t="s">
        <v>298</v>
      </c>
    </row>
    <row r="444" spans="26:31" ht="15" customHeight="1" x14ac:dyDescent="0.3">
      <c r="Z444" s="19" t="s">
        <v>263</v>
      </c>
      <c r="AA444" s="2" t="s">
        <v>8</v>
      </c>
      <c r="AB444" s="20" t="s">
        <v>204</v>
      </c>
      <c r="AC444" s="23" t="s">
        <v>228</v>
      </c>
      <c r="AD444" s="22" t="s">
        <v>251</v>
      </c>
    </row>
    <row r="445" spans="26:31" ht="15" customHeight="1" x14ac:dyDescent="0.3">
      <c r="Z445" s="19" t="s">
        <v>260</v>
      </c>
      <c r="AA445" s="2" t="s">
        <v>10</v>
      </c>
      <c r="AB445" s="20" t="s">
        <v>205</v>
      </c>
      <c r="AC445" s="23" t="s">
        <v>243</v>
      </c>
      <c r="AD445" s="22" t="s">
        <v>300</v>
      </c>
    </row>
    <row r="446" spans="26:31" ht="15" customHeight="1" x14ac:dyDescent="0.3">
      <c r="Z446" s="19" t="s">
        <v>261</v>
      </c>
      <c r="AA446" s="2" t="s">
        <v>9</v>
      </c>
      <c r="AB446" s="20" t="s">
        <v>209</v>
      </c>
      <c r="AC446" s="23" t="s">
        <v>229</v>
      </c>
      <c r="AD446" s="22" t="s">
        <v>211</v>
      </c>
    </row>
    <row r="447" spans="26:31" ht="15" customHeight="1" x14ac:dyDescent="0.3">
      <c r="Z447" s="19" t="s">
        <v>262</v>
      </c>
      <c r="AA447" s="2" t="s">
        <v>278</v>
      </c>
      <c r="AB447" s="20" t="s">
        <v>208</v>
      </c>
      <c r="AC447" s="23" t="s">
        <v>230</v>
      </c>
      <c r="AD447" s="22" t="s">
        <v>299</v>
      </c>
    </row>
    <row r="448" spans="26:31" ht="15" customHeight="1" x14ac:dyDescent="0.3">
      <c r="Z448" s="19" t="s">
        <v>275</v>
      </c>
      <c r="AA448" s="2" t="s">
        <v>279</v>
      </c>
      <c r="AB448" s="20" t="s">
        <v>13</v>
      </c>
      <c r="AC448" s="23" t="s">
        <v>231</v>
      </c>
      <c r="AD448" s="22" t="s">
        <v>212</v>
      </c>
    </row>
    <row r="449" spans="26:30" ht="15" customHeight="1" x14ac:dyDescent="0.3">
      <c r="Z449" s="19" t="s">
        <v>259</v>
      </c>
      <c r="AB449" s="20" t="s">
        <v>12</v>
      </c>
      <c r="AC449" s="23" t="s">
        <v>221</v>
      </c>
      <c r="AD449" s="22" t="s">
        <v>297</v>
      </c>
    </row>
    <row r="450" spans="26:30" ht="15" customHeight="1" x14ac:dyDescent="0.3">
      <c r="Z450" s="19" t="s">
        <v>254</v>
      </c>
      <c r="AB450" s="20" t="s">
        <v>207</v>
      </c>
      <c r="AC450" s="23" t="s">
        <v>198</v>
      </c>
      <c r="AD450" s="22" t="s">
        <v>301</v>
      </c>
    </row>
    <row r="451" spans="26:30" ht="15" customHeight="1" x14ac:dyDescent="0.3">
      <c r="Z451" s="19" t="s">
        <v>277</v>
      </c>
      <c r="AC451" s="23" t="s">
        <v>233</v>
      </c>
    </row>
    <row r="452" spans="26:30" ht="15" customHeight="1" x14ac:dyDescent="0.3">
      <c r="Z452" s="19" t="s">
        <v>264</v>
      </c>
      <c r="AC452" s="23" t="s">
        <v>200</v>
      </c>
    </row>
    <row r="453" spans="26:30" ht="15" customHeight="1" x14ac:dyDescent="0.3">
      <c r="Z453" s="19" t="s">
        <v>257</v>
      </c>
      <c r="AC453" s="23" t="s">
        <v>280</v>
      </c>
    </row>
    <row r="454" spans="26:30" ht="15" customHeight="1" x14ac:dyDescent="0.3">
      <c r="Z454" s="19" t="s">
        <v>256</v>
      </c>
      <c r="AC454" s="23" t="s">
        <v>242</v>
      </c>
    </row>
    <row r="455" spans="26:30" ht="15" customHeight="1" x14ac:dyDescent="0.3">
      <c r="Z455" s="19" t="s">
        <v>265</v>
      </c>
      <c r="AC455" s="24" t="s">
        <v>303</v>
      </c>
    </row>
    <row r="456" spans="26:30" ht="15" customHeight="1" x14ac:dyDescent="0.3">
      <c r="Z456" s="19" t="s">
        <v>255</v>
      </c>
      <c r="AC456" s="24" t="s">
        <v>302</v>
      </c>
    </row>
    <row r="457" spans="26:30" ht="15" customHeight="1" x14ac:dyDescent="0.3">
      <c r="Z457" s="19" t="s">
        <v>266</v>
      </c>
      <c r="AC457" s="24" t="s">
        <v>281</v>
      </c>
    </row>
    <row r="458" spans="26:30" ht="15" customHeight="1" x14ac:dyDescent="0.3">
      <c r="Z458" s="19" t="s">
        <v>267</v>
      </c>
      <c r="AC458" s="23" t="s">
        <v>244</v>
      </c>
    </row>
    <row r="459" spans="26:30" ht="15" customHeight="1" x14ac:dyDescent="0.3">
      <c r="Z459" s="19" t="s">
        <v>271</v>
      </c>
      <c r="AC459" s="23" t="s">
        <v>201</v>
      </c>
    </row>
    <row r="460" spans="26:30" ht="15" customHeight="1" x14ac:dyDescent="0.3">
      <c r="Z460" s="19" t="s">
        <v>268</v>
      </c>
      <c r="AC460" s="23" t="s">
        <v>245</v>
      </c>
    </row>
    <row r="461" spans="26:30" ht="15" customHeight="1" x14ac:dyDescent="0.3">
      <c r="Z461" s="19" t="s">
        <v>272</v>
      </c>
      <c r="AC461" s="23" t="s">
        <v>234</v>
      </c>
    </row>
    <row r="462" spans="26:30" ht="15" customHeight="1" x14ac:dyDescent="0.3">
      <c r="Z462" s="19" t="s">
        <v>269</v>
      </c>
      <c r="AC462" s="23" t="s">
        <v>235</v>
      </c>
    </row>
    <row r="463" spans="26:30" ht="15" customHeight="1" x14ac:dyDescent="0.3">
      <c r="Z463" s="19" t="s">
        <v>270</v>
      </c>
      <c r="AC463" s="23" t="s">
        <v>282</v>
      </c>
    </row>
    <row r="464" spans="26:30" ht="15" customHeight="1" x14ac:dyDescent="0.3">
      <c r="Z464" s="19" t="s">
        <v>276</v>
      </c>
      <c r="AC464" s="23" t="s">
        <v>236</v>
      </c>
    </row>
    <row r="465" spans="26:29" ht="15" customHeight="1" x14ac:dyDescent="0.3">
      <c r="Z465" s="19" t="s">
        <v>273</v>
      </c>
      <c r="AC465" s="23" t="s">
        <v>199</v>
      </c>
    </row>
    <row r="466" spans="26:29" ht="15" customHeight="1" x14ac:dyDescent="0.3">
      <c r="Z466" s="19" t="s">
        <v>274</v>
      </c>
      <c r="AC466" s="23" t="s">
        <v>202</v>
      </c>
    </row>
    <row r="467" spans="26:29" ht="15" customHeight="1" x14ac:dyDescent="0.3">
      <c r="Z467" s="25" t="s">
        <v>196</v>
      </c>
      <c r="AC467" s="23" t="s">
        <v>246</v>
      </c>
    </row>
    <row r="468" spans="26:29" ht="15" customHeight="1" x14ac:dyDescent="0.3">
      <c r="AC468" s="23" t="s">
        <v>238</v>
      </c>
    </row>
    <row r="469" spans="26:29" ht="15" customHeight="1" x14ac:dyDescent="0.3">
      <c r="AC469" s="23" t="s">
        <v>239</v>
      </c>
    </row>
    <row r="470" spans="26:29" ht="15" customHeight="1" x14ac:dyDescent="0.3">
      <c r="AC470" s="23" t="s">
        <v>240</v>
      </c>
    </row>
    <row r="471" spans="26:29" ht="15" customHeight="1" x14ac:dyDescent="0.3">
      <c r="AC471" s="23" t="s">
        <v>247</v>
      </c>
    </row>
    <row r="472" spans="26:29" ht="15" customHeight="1" x14ac:dyDescent="0.3">
      <c r="AC472" s="23" t="s">
        <v>241</v>
      </c>
    </row>
    <row r="473" spans="26:29" ht="15" customHeight="1" x14ac:dyDescent="0.3">
      <c r="AC473" s="23" t="s">
        <v>223</v>
      </c>
    </row>
    <row r="474" spans="26:29" ht="15" customHeight="1" x14ac:dyDescent="0.3">
      <c r="AC474" s="23" t="s">
        <v>283</v>
      </c>
    </row>
    <row r="475" spans="26:29" ht="15" customHeight="1" x14ac:dyDescent="0.3">
      <c r="AC475" s="23" t="s">
        <v>203</v>
      </c>
    </row>
    <row r="476" spans="26:29" ht="15" customHeight="1" x14ac:dyDescent="0.3">
      <c r="AC476" s="23" t="s">
        <v>284</v>
      </c>
    </row>
    <row r="477" spans="26:29" ht="15" customHeight="1" x14ac:dyDescent="0.3">
      <c r="AC477" s="23"/>
    </row>
    <row r="478" spans="26:29" ht="15" customHeight="1" x14ac:dyDescent="0.3">
      <c r="AC478" s="26" t="s">
        <v>285</v>
      </c>
    </row>
    <row r="479" spans="26:29" ht="15" customHeight="1" x14ac:dyDescent="0.3">
      <c r="AC479" s="23" t="s">
        <v>286</v>
      </c>
    </row>
    <row r="480" spans="26:29" ht="15" customHeight="1" x14ac:dyDescent="0.3">
      <c r="AC480" s="23" t="s">
        <v>248</v>
      </c>
    </row>
    <row r="481" spans="29:29" ht="15" customHeight="1" x14ac:dyDescent="0.3">
      <c r="AC481" s="23" t="s">
        <v>232</v>
      </c>
    </row>
    <row r="482" spans="29:29" ht="15" customHeight="1" x14ac:dyDescent="0.3">
      <c r="AC482" s="23" t="s">
        <v>225</v>
      </c>
    </row>
    <row r="483" spans="29:29" ht="15" customHeight="1" x14ac:dyDescent="0.3">
      <c r="AC483" s="23" t="s">
        <v>287</v>
      </c>
    </row>
    <row r="484" spans="29:29" ht="15" customHeight="1" x14ac:dyDescent="0.3">
      <c r="AC484" s="23" t="s">
        <v>237</v>
      </c>
    </row>
    <row r="485" spans="29:29" ht="15" customHeight="1" x14ac:dyDescent="0.3">
      <c r="AC485" s="23" t="s">
        <v>226</v>
      </c>
    </row>
    <row r="486" spans="29:29" ht="15" customHeight="1" x14ac:dyDescent="0.3">
      <c r="AC486" s="23" t="s">
        <v>224</v>
      </c>
    </row>
    <row r="487" spans="29:29" ht="15" customHeight="1" x14ac:dyDescent="0.3">
      <c r="AC487" s="23" t="s">
        <v>304</v>
      </c>
    </row>
    <row r="488" spans="29:29" ht="15" customHeight="1" x14ac:dyDescent="0.3">
      <c r="AC488" s="22"/>
    </row>
    <row r="489" spans="29:29" ht="15" customHeight="1" x14ac:dyDescent="0.3"/>
    <row r="490" spans="29:29" ht="15" customHeight="1" x14ac:dyDescent="0.3"/>
    <row r="491" spans="29:29" ht="15" customHeight="1" x14ac:dyDescent="0.3"/>
    <row r="492" spans="29:29" ht="15" customHeight="1" x14ac:dyDescent="0.3"/>
    <row r="493" spans="29:29" ht="15" customHeight="1" x14ac:dyDescent="0.3"/>
    <row r="494" spans="29:29" ht="15" customHeight="1" x14ac:dyDescent="0.3"/>
    <row r="495" spans="29:29" ht="15" customHeight="1" x14ac:dyDescent="0.3"/>
    <row r="496" spans="29:29" ht="15" customHeight="1" thickBot="1" x14ac:dyDescent="0.35"/>
    <row r="497" spans="26:27" ht="15" customHeight="1" thickBot="1" x14ac:dyDescent="0.35">
      <c r="Z497" s="27" t="s">
        <v>3</v>
      </c>
      <c r="AA497" s="16" t="s">
        <v>4</v>
      </c>
    </row>
    <row r="498" spans="26:27" ht="15" customHeight="1" x14ac:dyDescent="0.3">
      <c r="Z498" s="28">
        <v>133</v>
      </c>
      <c r="AA498" s="29" t="s">
        <v>54</v>
      </c>
    </row>
    <row r="499" spans="26:27" ht="15" customHeight="1" x14ac:dyDescent="0.3">
      <c r="Z499" s="30">
        <v>137</v>
      </c>
      <c r="AA499" s="31" t="s">
        <v>31</v>
      </c>
    </row>
    <row r="500" spans="26:27" ht="15" customHeight="1" x14ac:dyDescent="0.3">
      <c r="Z500" s="30">
        <v>143</v>
      </c>
      <c r="AA500" s="31" t="s">
        <v>183</v>
      </c>
    </row>
    <row r="501" spans="26:27" ht="15" customHeight="1" x14ac:dyDescent="0.3">
      <c r="Z501" s="32">
        <v>153</v>
      </c>
      <c r="AA501" s="33" t="s">
        <v>100</v>
      </c>
    </row>
    <row r="502" spans="26:27" ht="15" customHeight="1" x14ac:dyDescent="0.3">
      <c r="Z502" s="30">
        <v>154</v>
      </c>
      <c r="AA502" s="31" t="s">
        <v>178</v>
      </c>
    </row>
    <row r="503" spans="26:27" ht="15" customHeight="1" x14ac:dyDescent="0.3">
      <c r="Z503" s="30">
        <v>166</v>
      </c>
      <c r="AA503" s="31" t="s">
        <v>23</v>
      </c>
    </row>
    <row r="504" spans="26:27" ht="15" customHeight="1" x14ac:dyDescent="0.3">
      <c r="Z504" s="32">
        <v>173</v>
      </c>
      <c r="AA504" s="33" t="s">
        <v>146</v>
      </c>
    </row>
    <row r="505" spans="26:27" ht="15" customHeight="1" x14ac:dyDescent="0.3">
      <c r="Z505" s="32">
        <v>191</v>
      </c>
      <c r="AA505" s="33" t="s">
        <v>305</v>
      </c>
    </row>
    <row r="506" spans="26:27" ht="15" customHeight="1" x14ac:dyDescent="0.3">
      <c r="Z506" s="34">
        <v>192</v>
      </c>
      <c r="AA506" s="35" t="s">
        <v>191</v>
      </c>
    </row>
    <row r="507" spans="26:27" ht="15" customHeight="1" x14ac:dyDescent="0.3">
      <c r="Z507" s="32">
        <v>198</v>
      </c>
      <c r="AA507" s="33" t="s">
        <v>133</v>
      </c>
    </row>
    <row r="508" spans="26:27" ht="15" customHeight="1" x14ac:dyDescent="0.3">
      <c r="Z508" s="32">
        <v>199</v>
      </c>
      <c r="AA508" s="33" t="s">
        <v>27</v>
      </c>
    </row>
    <row r="509" spans="26:27" ht="15" customHeight="1" x14ac:dyDescent="0.3">
      <c r="Z509" s="32">
        <v>201</v>
      </c>
      <c r="AA509" s="33" t="s">
        <v>147</v>
      </c>
    </row>
    <row r="510" spans="26:27" ht="15" customHeight="1" x14ac:dyDescent="0.3">
      <c r="Z510" s="30">
        <v>206</v>
      </c>
      <c r="AA510" s="31" t="s">
        <v>108</v>
      </c>
    </row>
    <row r="511" spans="26:27" ht="15" customHeight="1" x14ac:dyDescent="0.3">
      <c r="Z511" s="30">
        <v>208</v>
      </c>
      <c r="AA511" s="31" t="s">
        <v>83</v>
      </c>
    </row>
    <row r="512" spans="26:27" ht="15" customHeight="1" x14ac:dyDescent="0.3">
      <c r="Z512" s="32">
        <v>212</v>
      </c>
      <c r="AA512" s="33" t="s">
        <v>64</v>
      </c>
    </row>
    <row r="513" spans="26:27" ht="15" customHeight="1" x14ac:dyDescent="0.3">
      <c r="Z513" s="32">
        <v>215</v>
      </c>
      <c r="AA513" s="33" t="s">
        <v>81</v>
      </c>
    </row>
    <row r="514" spans="26:27" ht="15" customHeight="1" x14ac:dyDescent="0.3">
      <c r="Z514" s="30">
        <v>216</v>
      </c>
      <c r="AA514" s="31" t="s">
        <v>175</v>
      </c>
    </row>
    <row r="515" spans="26:27" ht="15" customHeight="1" x14ac:dyDescent="0.3">
      <c r="Z515" s="34">
        <v>217</v>
      </c>
      <c r="AA515" s="36" t="s">
        <v>77</v>
      </c>
    </row>
    <row r="516" spans="26:27" ht="15" customHeight="1" x14ac:dyDescent="0.3">
      <c r="Z516" s="30">
        <v>218</v>
      </c>
      <c r="AA516" s="31" t="s">
        <v>79</v>
      </c>
    </row>
    <row r="517" spans="26:27" ht="15" customHeight="1" x14ac:dyDescent="0.3">
      <c r="Z517" s="30">
        <v>222</v>
      </c>
      <c r="AA517" s="31" t="s">
        <v>306</v>
      </c>
    </row>
    <row r="518" spans="26:27" ht="15" customHeight="1" x14ac:dyDescent="0.3">
      <c r="Z518" s="37">
        <v>223</v>
      </c>
      <c r="AA518" s="38" t="s">
        <v>186</v>
      </c>
    </row>
    <row r="519" spans="26:27" ht="15" customHeight="1" x14ac:dyDescent="0.3">
      <c r="Z519" s="37">
        <v>226</v>
      </c>
      <c r="AA519" s="38" t="s">
        <v>181</v>
      </c>
    </row>
    <row r="520" spans="26:27" ht="15" customHeight="1" x14ac:dyDescent="0.3">
      <c r="Z520" s="39">
        <v>227</v>
      </c>
      <c r="AA520" s="33" t="s">
        <v>85</v>
      </c>
    </row>
    <row r="521" spans="26:27" ht="15" customHeight="1" x14ac:dyDescent="0.3">
      <c r="Z521" s="30">
        <v>232</v>
      </c>
      <c r="AA521" s="31" t="s">
        <v>193</v>
      </c>
    </row>
    <row r="522" spans="26:27" ht="15" customHeight="1" x14ac:dyDescent="0.3">
      <c r="Z522" s="40">
        <v>244</v>
      </c>
      <c r="AA522" s="31" t="s">
        <v>48</v>
      </c>
    </row>
    <row r="523" spans="26:27" ht="15" customHeight="1" x14ac:dyDescent="0.3">
      <c r="Z523" s="39">
        <v>246</v>
      </c>
      <c r="AA523" s="41" t="s">
        <v>136</v>
      </c>
    </row>
    <row r="524" spans="26:27" ht="15" customHeight="1" x14ac:dyDescent="0.3">
      <c r="Z524" s="32">
        <v>248</v>
      </c>
      <c r="AA524" s="33" t="s">
        <v>166</v>
      </c>
    </row>
    <row r="525" spans="26:27" ht="15" customHeight="1" x14ac:dyDescent="0.3">
      <c r="Z525" s="30">
        <v>262</v>
      </c>
      <c r="AA525" s="31" t="s">
        <v>194</v>
      </c>
    </row>
    <row r="526" spans="26:27" ht="15" customHeight="1" x14ac:dyDescent="0.3">
      <c r="Z526" s="30">
        <v>263</v>
      </c>
      <c r="AA526" s="31" t="s">
        <v>71</v>
      </c>
    </row>
    <row r="527" spans="26:27" ht="15" customHeight="1" x14ac:dyDescent="0.3">
      <c r="Z527" s="30">
        <v>265</v>
      </c>
      <c r="AA527" s="31" t="s">
        <v>164</v>
      </c>
    </row>
    <row r="528" spans="26:27" ht="15" customHeight="1" x14ac:dyDescent="0.3">
      <c r="Z528" s="30">
        <v>266</v>
      </c>
      <c r="AA528" s="31" t="s">
        <v>39</v>
      </c>
    </row>
    <row r="529" spans="26:27" ht="15" customHeight="1" x14ac:dyDescent="0.3">
      <c r="Z529" s="32">
        <v>268</v>
      </c>
      <c r="AA529" s="33" t="s">
        <v>145</v>
      </c>
    </row>
    <row r="530" spans="26:27" ht="15" customHeight="1" x14ac:dyDescent="0.3">
      <c r="Z530" s="42">
        <v>269</v>
      </c>
      <c r="AA530" s="43" t="s">
        <v>249</v>
      </c>
    </row>
    <row r="531" spans="26:27" ht="15" customHeight="1" x14ac:dyDescent="0.3">
      <c r="Z531" s="32">
        <v>270</v>
      </c>
      <c r="AA531" s="33" t="s">
        <v>59</v>
      </c>
    </row>
    <row r="532" spans="26:27" ht="15" customHeight="1" x14ac:dyDescent="0.3">
      <c r="Z532" s="30">
        <v>272</v>
      </c>
      <c r="AA532" s="31" t="s">
        <v>32</v>
      </c>
    </row>
    <row r="533" spans="26:27" ht="15" customHeight="1" x14ac:dyDescent="0.3">
      <c r="Z533" s="34">
        <v>273</v>
      </c>
      <c r="AA533" s="36" t="s">
        <v>89</v>
      </c>
    </row>
    <row r="534" spans="26:27" ht="15" customHeight="1" x14ac:dyDescent="0.3">
      <c r="Z534" s="32">
        <v>274</v>
      </c>
      <c r="AA534" s="33" t="s">
        <v>110</v>
      </c>
    </row>
    <row r="535" spans="26:27" ht="15" customHeight="1" x14ac:dyDescent="0.3">
      <c r="Z535" s="32">
        <v>276</v>
      </c>
      <c r="AA535" s="33" t="s">
        <v>131</v>
      </c>
    </row>
    <row r="536" spans="26:27" ht="15" customHeight="1" x14ac:dyDescent="0.3">
      <c r="Z536" s="32">
        <v>277</v>
      </c>
      <c r="AA536" s="33" t="s">
        <v>65</v>
      </c>
    </row>
    <row r="537" spans="26:27" ht="15" customHeight="1" x14ac:dyDescent="0.3">
      <c r="Z537" s="37">
        <v>278</v>
      </c>
      <c r="AA537" s="38" t="s">
        <v>138</v>
      </c>
    </row>
    <row r="538" spans="26:27" ht="15" customHeight="1" x14ac:dyDescent="0.3">
      <c r="Z538" s="44">
        <v>280</v>
      </c>
      <c r="AA538" s="38" t="s">
        <v>35</v>
      </c>
    </row>
    <row r="539" spans="26:27" ht="15" customHeight="1" x14ac:dyDescent="0.3">
      <c r="Z539" s="34">
        <v>281</v>
      </c>
      <c r="AA539" s="36" t="s">
        <v>45</v>
      </c>
    </row>
    <row r="540" spans="26:27" x14ac:dyDescent="0.3">
      <c r="Z540" s="32">
        <v>286</v>
      </c>
      <c r="AA540" s="33" t="s">
        <v>115</v>
      </c>
    </row>
    <row r="541" spans="26:27" x14ac:dyDescent="0.3">
      <c r="Z541" s="32">
        <v>287</v>
      </c>
      <c r="AA541" s="33" t="s">
        <v>82</v>
      </c>
    </row>
    <row r="542" spans="26:27" x14ac:dyDescent="0.3">
      <c r="Z542" s="30">
        <v>288</v>
      </c>
      <c r="AA542" s="31" t="s">
        <v>157</v>
      </c>
    </row>
    <row r="543" spans="26:27" x14ac:dyDescent="0.3">
      <c r="Z543" s="45">
        <v>290</v>
      </c>
      <c r="AA543" s="33" t="s">
        <v>140</v>
      </c>
    </row>
    <row r="544" spans="26:27" x14ac:dyDescent="0.3">
      <c r="Z544" s="30">
        <v>291</v>
      </c>
      <c r="AA544" s="31" t="s">
        <v>76</v>
      </c>
    </row>
    <row r="545" spans="26:27" x14ac:dyDescent="0.3">
      <c r="Z545" s="30">
        <v>297</v>
      </c>
      <c r="AA545" s="31" t="s">
        <v>126</v>
      </c>
    </row>
    <row r="546" spans="26:27" x14ac:dyDescent="0.3">
      <c r="Z546" s="30">
        <v>304</v>
      </c>
      <c r="AA546" s="31" t="s">
        <v>36</v>
      </c>
    </row>
    <row r="547" spans="26:27" x14ac:dyDescent="0.3">
      <c r="Z547" s="32">
        <v>305</v>
      </c>
      <c r="AA547" s="46" t="s">
        <v>177</v>
      </c>
    </row>
    <row r="548" spans="26:27" x14ac:dyDescent="0.3">
      <c r="Z548" s="34">
        <v>307</v>
      </c>
      <c r="AA548" s="36" t="s">
        <v>141</v>
      </c>
    </row>
    <row r="549" spans="26:27" x14ac:dyDescent="0.3">
      <c r="Z549" s="30">
        <v>310</v>
      </c>
      <c r="AA549" s="31" t="s">
        <v>80</v>
      </c>
    </row>
    <row r="550" spans="26:27" x14ac:dyDescent="0.3">
      <c r="Z550" s="47">
        <v>311</v>
      </c>
      <c r="AA550" s="33" t="s">
        <v>70</v>
      </c>
    </row>
    <row r="551" spans="26:27" x14ac:dyDescent="0.3">
      <c r="Z551" s="30">
        <v>313</v>
      </c>
      <c r="AA551" s="31" t="s">
        <v>29</v>
      </c>
    </row>
    <row r="552" spans="26:27" x14ac:dyDescent="0.3">
      <c r="Z552" s="30">
        <v>315</v>
      </c>
      <c r="AA552" s="31" t="s">
        <v>74</v>
      </c>
    </row>
    <row r="553" spans="26:27" x14ac:dyDescent="0.3">
      <c r="Z553" s="30">
        <v>316</v>
      </c>
      <c r="AA553" s="31" t="s">
        <v>163</v>
      </c>
    </row>
    <row r="554" spans="26:27" x14ac:dyDescent="0.3">
      <c r="Z554" s="30">
        <v>317</v>
      </c>
      <c r="AA554" s="31" t="s">
        <v>153</v>
      </c>
    </row>
    <row r="555" spans="26:27" x14ac:dyDescent="0.3">
      <c r="Z555" s="48">
        <v>318</v>
      </c>
      <c r="AA555" s="49" t="s">
        <v>120</v>
      </c>
    </row>
    <row r="556" spans="26:27" x14ac:dyDescent="0.3">
      <c r="Z556" s="30">
        <v>319</v>
      </c>
      <c r="AA556" s="31" t="s">
        <v>173</v>
      </c>
    </row>
    <row r="557" spans="26:27" x14ac:dyDescent="0.3">
      <c r="Z557" s="30">
        <v>320</v>
      </c>
      <c r="AA557" s="31" t="s">
        <v>151</v>
      </c>
    </row>
    <row r="558" spans="26:27" x14ac:dyDescent="0.3">
      <c r="Z558" s="32">
        <v>321</v>
      </c>
      <c r="AA558" s="33" t="s">
        <v>127</v>
      </c>
    </row>
    <row r="559" spans="26:27" x14ac:dyDescent="0.3">
      <c r="Z559" s="30">
        <v>322</v>
      </c>
      <c r="AA559" s="31" t="s">
        <v>47</v>
      </c>
    </row>
    <row r="560" spans="26:27" x14ac:dyDescent="0.3">
      <c r="Z560" s="30">
        <v>323</v>
      </c>
      <c r="AA560" s="31" t="s">
        <v>307</v>
      </c>
    </row>
    <row r="561" spans="26:27" x14ac:dyDescent="0.3">
      <c r="Z561" s="30">
        <v>324</v>
      </c>
      <c r="AA561" s="31" t="s">
        <v>129</v>
      </c>
    </row>
    <row r="562" spans="26:27" x14ac:dyDescent="0.3">
      <c r="Z562" s="32">
        <v>325</v>
      </c>
      <c r="AA562" s="33" t="s">
        <v>156</v>
      </c>
    </row>
    <row r="563" spans="26:27" x14ac:dyDescent="0.3">
      <c r="Z563" s="30">
        <v>327</v>
      </c>
      <c r="AA563" s="31" t="s">
        <v>308</v>
      </c>
    </row>
    <row r="564" spans="26:27" x14ac:dyDescent="0.3">
      <c r="Z564" s="30">
        <v>328</v>
      </c>
      <c r="AA564" s="31" t="s">
        <v>62</v>
      </c>
    </row>
    <row r="565" spans="26:27" x14ac:dyDescent="0.3">
      <c r="Z565" s="39">
        <v>329</v>
      </c>
      <c r="AA565" s="41" t="s">
        <v>96</v>
      </c>
    </row>
    <row r="566" spans="26:27" x14ac:dyDescent="0.3">
      <c r="Z566" s="32">
        <v>331</v>
      </c>
      <c r="AA566" s="33" t="s">
        <v>95</v>
      </c>
    </row>
    <row r="567" spans="26:27" x14ac:dyDescent="0.3">
      <c r="Z567" s="30">
        <v>333</v>
      </c>
      <c r="AA567" s="31" t="s">
        <v>189</v>
      </c>
    </row>
    <row r="568" spans="26:27" x14ac:dyDescent="0.3">
      <c r="Z568" s="32">
        <v>334</v>
      </c>
      <c r="AA568" s="33" t="s">
        <v>58</v>
      </c>
    </row>
    <row r="569" spans="26:27" x14ac:dyDescent="0.3">
      <c r="Z569" s="32">
        <v>335</v>
      </c>
      <c r="AA569" s="33" t="s">
        <v>60</v>
      </c>
    </row>
    <row r="570" spans="26:27" x14ac:dyDescent="0.3">
      <c r="Z570" s="40">
        <v>337</v>
      </c>
      <c r="AA570" s="31" t="s">
        <v>161</v>
      </c>
    </row>
    <row r="571" spans="26:27" x14ac:dyDescent="0.3">
      <c r="Z571" s="32">
        <v>340</v>
      </c>
      <c r="AA571" s="33" t="s">
        <v>176</v>
      </c>
    </row>
    <row r="572" spans="26:27" x14ac:dyDescent="0.3">
      <c r="Z572" s="30">
        <v>354</v>
      </c>
      <c r="AA572" s="31" t="s">
        <v>30</v>
      </c>
    </row>
    <row r="573" spans="26:27" x14ac:dyDescent="0.3">
      <c r="Z573" s="30">
        <v>359</v>
      </c>
      <c r="AA573" s="31" t="s">
        <v>50</v>
      </c>
    </row>
    <row r="574" spans="26:27" x14ac:dyDescent="0.3">
      <c r="Z574" s="50">
        <v>362</v>
      </c>
      <c r="AA574" s="51" t="s">
        <v>75</v>
      </c>
    </row>
    <row r="575" spans="26:27" x14ac:dyDescent="0.3">
      <c r="Z575" s="50">
        <v>364</v>
      </c>
      <c r="AA575" s="51" t="s">
        <v>190</v>
      </c>
    </row>
    <row r="576" spans="26:27" x14ac:dyDescent="0.3">
      <c r="Z576" s="50">
        <v>365</v>
      </c>
      <c r="AA576" s="51" t="s">
        <v>188</v>
      </c>
    </row>
    <row r="577" spans="26:33" x14ac:dyDescent="0.3">
      <c r="Z577" s="30">
        <v>366</v>
      </c>
      <c r="AA577" s="31" t="s">
        <v>165</v>
      </c>
    </row>
    <row r="578" spans="26:33" x14ac:dyDescent="0.3">
      <c r="Z578" s="30">
        <v>367</v>
      </c>
      <c r="AA578" s="31" t="s">
        <v>51</v>
      </c>
    </row>
    <row r="579" spans="26:33" x14ac:dyDescent="0.3">
      <c r="Z579" s="39">
        <v>368</v>
      </c>
      <c r="AA579" s="41" t="s">
        <v>114</v>
      </c>
    </row>
    <row r="580" spans="26:33" x14ac:dyDescent="0.3">
      <c r="Z580" s="30">
        <v>369</v>
      </c>
      <c r="AA580" s="31" t="s">
        <v>117</v>
      </c>
    </row>
    <row r="581" spans="26:33" x14ac:dyDescent="0.3">
      <c r="Z581" s="30">
        <v>372</v>
      </c>
      <c r="AA581" s="31" t="s">
        <v>21</v>
      </c>
    </row>
    <row r="582" spans="26:33" x14ac:dyDescent="0.3">
      <c r="Z582" s="32">
        <v>375</v>
      </c>
      <c r="AA582" s="33" t="s">
        <v>309</v>
      </c>
    </row>
    <row r="583" spans="26:33" x14ac:dyDescent="0.3">
      <c r="Z583" s="32">
        <v>376</v>
      </c>
      <c r="AA583" s="33" t="s">
        <v>53</v>
      </c>
    </row>
    <row r="584" spans="26:33" x14ac:dyDescent="0.3">
      <c r="Z584" s="30">
        <v>377</v>
      </c>
      <c r="AA584" s="31" t="s">
        <v>67</v>
      </c>
    </row>
    <row r="585" spans="26:33" x14ac:dyDescent="0.3">
      <c r="Z585" s="34">
        <v>378</v>
      </c>
      <c r="AA585" s="35" t="s">
        <v>142</v>
      </c>
    </row>
    <row r="586" spans="26:33" x14ac:dyDescent="0.3">
      <c r="Z586" s="30">
        <v>379</v>
      </c>
      <c r="AA586" s="31" t="s">
        <v>139</v>
      </c>
    </row>
    <row r="587" spans="26:33" x14ac:dyDescent="0.3">
      <c r="Z587" s="32">
        <v>381</v>
      </c>
      <c r="AA587" s="33" t="s">
        <v>310</v>
      </c>
      <c r="AG587" s="52"/>
    </row>
    <row r="588" spans="26:33" x14ac:dyDescent="0.3">
      <c r="Z588" s="32">
        <v>384</v>
      </c>
      <c r="AA588" s="33" t="s">
        <v>109</v>
      </c>
      <c r="AG588" s="52"/>
    </row>
    <row r="589" spans="26:33" x14ac:dyDescent="0.3">
      <c r="Z589" s="30">
        <v>386</v>
      </c>
      <c r="AA589" s="31" t="s">
        <v>73</v>
      </c>
      <c r="AG589" s="52"/>
    </row>
    <row r="590" spans="26:33" x14ac:dyDescent="0.3">
      <c r="Z590" s="32">
        <v>387</v>
      </c>
      <c r="AA590" s="33" t="s">
        <v>91</v>
      </c>
      <c r="AG590" s="52"/>
    </row>
    <row r="591" spans="26:33" x14ac:dyDescent="0.3">
      <c r="Z591" s="30">
        <v>388</v>
      </c>
      <c r="AA591" s="31" t="s">
        <v>78</v>
      </c>
      <c r="AG591" s="52"/>
    </row>
    <row r="592" spans="26:33" x14ac:dyDescent="0.3">
      <c r="Z592" s="30">
        <v>390</v>
      </c>
      <c r="AA592" s="31" t="s">
        <v>125</v>
      </c>
      <c r="AG592" s="52"/>
    </row>
    <row r="593" spans="26:33" x14ac:dyDescent="0.3">
      <c r="Z593" s="32">
        <v>391</v>
      </c>
      <c r="AA593" s="33" t="s">
        <v>25</v>
      </c>
      <c r="AG593" s="52"/>
    </row>
    <row r="594" spans="26:33" x14ac:dyDescent="0.3">
      <c r="Z594" s="32">
        <v>392</v>
      </c>
      <c r="AA594" s="33" t="s">
        <v>44</v>
      </c>
      <c r="AG594" s="52"/>
    </row>
    <row r="595" spans="26:33" x14ac:dyDescent="0.3">
      <c r="Z595" s="53">
        <v>393</v>
      </c>
      <c r="AA595" s="54" t="s">
        <v>150</v>
      </c>
      <c r="AG595" s="52"/>
    </row>
    <row r="596" spans="26:33" x14ac:dyDescent="0.3">
      <c r="Z596" s="34">
        <v>394</v>
      </c>
      <c r="AA596" s="36" t="s">
        <v>98</v>
      </c>
      <c r="AG596" s="52"/>
    </row>
    <row r="597" spans="26:33" x14ac:dyDescent="0.3">
      <c r="Z597" s="32">
        <v>395</v>
      </c>
      <c r="AA597" s="33" t="s">
        <v>17</v>
      </c>
      <c r="AG597" s="52"/>
    </row>
    <row r="598" spans="26:33" x14ac:dyDescent="0.3">
      <c r="Z598" s="32">
        <v>396</v>
      </c>
      <c r="AA598" s="33" t="s">
        <v>170</v>
      </c>
      <c r="AG598" s="52"/>
    </row>
    <row r="599" spans="26:33" x14ac:dyDescent="0.3">
      <c r="Z599" s="47">
        <v>397</v>
      </c>
      <c r="AA599" s="33" t="s">
        <v>103</v>
      </c>
      <c r="AG599" s="52"/>
    </row>
    <row r="600" spans="26:33" x14ac:dyDescent="0.3">
      <c r="Z600" s="32">
        <v>398</v>
      </c>
      <c r="AA600" s="33" t="s">
        <v>154</v>
      </c>
      <c r="AG600" s="52"/>
    </row>
    <row r="601" spans="26:33" x14ac:dyDescent="0.3">
      <c r="Z601" s="55">
        <v>401</v>
      </c>
      <c r="AA601" s="33" t="s">
        <v>33</v>
      </c>
      <c r="AG601" s="52"/>
    </row>
    <row r="602" spans="26:33" x14ac:dyDescent="0.3">
      <c r="Z602" s="34">
        <v>402</v>
      </c>
      <c r="AA602" s="36" t="s">
        <v>184</v>
      </c>
      <c r="AG602" s="52"/>
    </row>
    <row r="603" spans="26:33" x14ac:dyDescent="0.3">
      <c r="Z603" s="32">
        <v>403</v>
      </c>
      <c r="AA603" s="33" t="s">
        <v>132</v>
      </c>
      <c r="AG603" s="52"/>
    </row>
    <row r="604" spans="26:33" x14ac:dyDescent="0.3">
      <c r="Z604" s="34">
        <v>404</v>
      </c>
      <c r="AA604" s="36" t="s">
        <v>68</v>
      </c>
      <c r="AG604" s="52"/>
    </row>
    <row r="605" spans="26:33" x14ac:dyDescent="0.3">
      <c r="Z605" s="30">
        <v>405</v>
      </c>
      <c r="AA605" s="31" t="s">
        <v>99</v>
      </c>
      <c r="AG605" s="52"/>
    </row>
    <row r="606" spans="26:33" x14ac:dyDescent="0.3">
      <c r="Z606" s="32">
        <v>406</v>
      </c>
      <c r="AA606" s="33" t="s">
        <v>152</v>
      </c>
      <c r="AG606" s="52"/>
    </row>
    <row r="607" spans="26:33" x14ac:dyDescent="0.3">
      <c r="Z607" s="30">
        <v>408</v>
      </c>
      <c r="AA607" s="31" t="s">
        <v>87</v>
      </c>
      <c r="AG607" s="52"/>
    </row>
    <row r="608" spans="26:33" x14ac:dyDescent="0.3">
      <c r="Z608" s="39">
        <v>410</v>
      </c>
      <c r="AA608" s="41" t="s">
        <v>135</v>
      </c>
      <c r="AG608" s="52"/>
    </row>
    <row r="609" spans="26:33" x14ac:dyDescent="0.3">
      <c r="Z609" s="32">
        <v>411</v>
      </c>
      <c r="AA609" s="33" t="s">
        <v>122</v>
      </c>
      <c r="AG609" s="52"/>
    </row>
    <row r="610" spans="26:33" x14ac:dyDescent="0.3">
      <c r="Z610" s="32">
        <v>412</v>
      </c>
      <c r="AA610" s="33" t="s">
        <v>93</v>
      </c>
      <c r="AG610" s="52"/>
    </row>
    <row r="611" spans="26:33" x14ac:dyDescent="0.3">
      <c r="Z611" s="30">
        <v>413</v>
      </c>
      <c r="AA611" s="31" t="s">
        <v>49</v>
      </c>
      <c r="AG611" s="52"/>
    </row>
    <row r="612" spans="26:33" x14ac:dyDescent="0.3">
      <c r="Z612" s="34">
        <v>414</v>
      </c>
      <c r="AA612" s="36" t="s">
        <v>86</v>
      </c>
      <c r="AG612" s="52"/>
    </row>
    <row r="613" spans="26:33" x14ac:dyDescent="0.3">
      <c r="Z613" s="32">
        <v>415</v>
      </c>
      <c r="AA613" s="33" t="s">
        <v>104</v>
      </c>
      <c r="AG613" s="52"/>
    </row>
    <row r="614" spans="26:33" x14ac:dyDescent="0.3">
      <c r="Z614" s="32">
        <v>416</v>
      </c>
      <c r="AA614" s="33" t="s">
        <v>137</v>
      </c>
      <c r="AG614" s="52"/>
    </row>
    <row r="615" spans="26:33" x14ac:dyDescent="0.3">
      <c r="Z615" s="32">
        <v>417</v>
      </c>
      <c r="AA615" s="33" t="s">
        <v>88</v>
      </c>
      <c r="AG615" s="52"/>
    </row>
    <row r="616" spans="26:33" x14ac:dyDescent="0.3">
      <c r="Z616" s="32">
        <v>419</v>
      </c>
      <c r="AA616" s="33" t="s">
        <v>158</v>
      </c>
      <c r="AG616" s="52"/>
    </row>
    <row r="617" spans="26:33" x14ac:dyDescent="0.3">
      <c r="Z617" s="30">
        <v>421</v>
      </c>
      <c r="AA617" s="31" t="s">
        <v>19</v>
      </c>
      <c r="AG617" s="52"/>
    </row>
    <row r="618" spans="26:33" x14ac:dyDescent="0.3">
      <c r="Z618" s="30">
        <v>423</v>
      </c>
      <c r="AA618" s="31" t="s">
        <v>174</v>
      </c>
      <c r="AG618" s="52"/>
    </row>
    <row r="619" spans="26:33" x14ac:dyDescent="0.3">
      <c r="Z619" s="30">
        <v>425</v>
      </c>
      <c r="AA619" s="31" t="s">
        <v>155</v>
      </c>
      <c r="AG619" s="52"/>
    </row>
    <row r="620" spans="26:33" x14ac:dyDescent="0.3">
      <c r="Z620" s="32">
        <v>426</v>
      </c>
      <c r="AA620" s="33" t="s">
        <v>311</v>
      </c>
      <c r="AG620" s="52"/>
    </row>
    <row r="621" spans="26:33" x14ac:dyDescent="0.3">
      <c r="Z621" s="32">
        <v>427</v>
      </c>
      <c r="AA621" s="46" t="s">
        <v>187</v>
      </c>
      <c r="AG621" s="52"/>
    </row>
    <row r="622" spans="26:33" x14ac:dyDescent="0.3">
      <c r="Z622" s="30">
        <v>429</v>
      </c>
      <c r="AA622" s="31" t="s">
        <v>312</v>
      </c>
      <c r="AG622" s="52"/>
    </row>
    <row r="623" spans="26:33" x14ac:dyDescent="0.3">
      <c r="Z623" s="32">
        <v>432</v>
      </c>
      <c r="AA623" s="46" t="s">
        <v>106</v>
      </c>
      <c r="AG623" s="52"/>
    </row>
    <row r="624" spans="26:33" x14ac:dyDescent="0.3">
      <c r="Z624" s="30">
        <v>433</v>
      </c>
      <c r="AA624" s="31" t="s">
        <v>167</v>
      </c>
      <c r="AG624" s="52"/>
    </row>
    <row r="625" spans="26:33" x14ac:dyDescent="0.3">
      <c r="Z625" s="30">
        <v>434</v>
      </c>
      <c r="AA625" s="31" t="s">
        <v>144</v>
      </c>
      <c r="AG625" s="52"/>
    </row>
    <row r="626" spans="26:33" x14ac:dyDescent="0.3">
      <c r="Z626" s="30">
        <v>435</v>
      </c>
      <c r="AA626" s="56" t="s">
        <v>42</v>
      </c>
      <c r="AG626" s="52"/>
    </row>
    <row r="627" spans="26:33" x14ac:dyDescent="0.3">
      <c r="Z627" s="32">
        <v>436</v>
      </c>
      <c r="AA627" s="33" t="s">
        <v>123</v>
      </c>
      <c r="AG627" s="52"/>
    </row>
    <row r="628" spans="26:33" x14ac:dyDescent="0.3">
      <c r="Z628" s="30">
        <v>438</v>
      </c>
      <c r="AA628" s="31" t="s">
        <v>182</v>
      </c>
      <c r="AG628" s="52"/>
    </row>
    <row r="629" spans="26:33" x14ac:dyDescent="0.3">
      <c r="Z629" s="32">
        <v>439</v>
      </c>
      <c r="AA629" s="33" t="s">
        <v>90</v>
      </c>
      <c r="AG629" s="52"/>
    </row>
    <row r="630" spans="26:33" x14ac:dyDescent="0.3">
      <c r="Z630" s="32">
        <v>442</v>
      </c>
      <c r="AA630" s="33" t="s">
        <v>101</v>
      </c>
      <c r="AG630" s="52"/>
    </row>
    <row r="631" spans="26:33" x14ac:dyDescent="0.3">
      <c r="Z631" s="32">
        <v>443</v>
      </c>
      <c r="AA631" s="33" t="s">
        <v>102</v>
      </c>
      <c r="AG631" s="52"/>
    </row>
    <row r="632" spans="26:33" x14ac:dyDescent="0.3">
      <c r="Z632" s="30">
        <v>445</v>
      </c>
      <c r="AA632" s="31" t="s">
        <v>26</v>
      </c>
      <c r="AG632" s="52"/>
    </row>
    <row r="633" spans="26:33" x14ac:dyDescent="0.3">
      <c r="Z633" s="32">
        <v>446</v>
      </c>
      <c r="AA633" s="33" t="s">
        <v>185</v>
      </c>
      <c r="AG633" s="52"/>
    </row>
    <row r="634" spans="26:33" x14ac:dyDescent="0.3">
      <c r="Z634" s="34">
        <v>450</v>
      </c>
      <c r="AA634" s="35" t="s">
        <v>148</v>
      </c>
      <c r="AG634" s="52"/>
    </row>
    <row r="635" spans="26:33" x14ac:dyDescent="0.3">
      <c r="Z635" s="57">
        <v>451</v>
      </c>
      <c r="AA635" s="58" t="s">
        <v>313</v>
      </c>
      <c r="AG635" s="52"/>
    </row>
    <row r="636" spans="26:33" x14ac:dyDescent="0.3">
      <c r="Z636" s="32">
        <v>452</v>
      </c>
      <c r="AA636" s="33" t="s">
        <v>28</v>
      </c>
    </row>
    <row r="637" spans="26:33" x14ac:dyDescent="0.3">
      <c r="Z637" s="30">
        <v>453</v>
      </c>
      <c r="AA637" s="56" t="s">
        <v>105</v>
      </c>
    </row>
    <row r="638" spans="26:33" x14ac:dyDescent="0.3">
      <c r="Z638" s="34">
        <v>456</v>
      </c>
      <c r="AA638" s="36" t="s">
        <v>192</v>
      </c>
    </row>
    <row r="639" spans="26:33" x14ac:dyDescent="0.3">
      <c r="Z639" s="30">
        <v>457</v>
      </c>
      <c r="AA639" s="56" t="s">
        <v>121</v>
      </c>
    </row>
    <row r="640" spans="26:33" x14ac:dyDescent="0.3">
      <c r="Z640" s="30">
        <v>458</v>
      </c>
      <c r="AA640" s="56" t="s">
        <v>38</v>
      </c>
    </row>
    <row r="641" spans="26:27" x14ac:dyDescent="0.3">
      <c r="Z641" s="34">
        <v>459</v>
      </c>
      <c r="AA641" s="36" t="s">
        <v>314</v>
      </c>
    </row>
    <row r="642" spans="26:27" x14ac:dyDescent="0.3">
      <c r="Z642" s="32">
        <v>460</v>
      </c>
      <c r="AA642" s="33" t="s">
        <v>94</v>
      </c>
    </row>
    <row r="643" spans="26:27" x14ac:dyDescent="0.3">
      <c r="Z643" s="32">
        <v>461</v>
      </c>
      <c r="AA643" s="33" t="s">
        <v>149</v>
      </c>
    </row>
    <row r="644" spans="26:27" x14ac:dyDescent="0.3">
      <c r="Z644" s="30">
        <v>462</v>
      </c>
      <c r="AA644" s="31" t="s">
        <v>143</v>
      </c>
    </row>
    <row r="645" spans="26:27" x14ac:dyDescent="0.3">
      <c r="Z645" s="30">
        <v>463</v>
      </c>
      <c r="AA645" s="31" t="s">
        <v>84</v>
      </c>
    </row>
    <row r="646" spans="26:27" x14ac:dyDescent="0.3">
      <c r="Z646" s="39">
        <v>464</v>
      </c>
      <c r="AA646" s="41" t="s">
        <v>179</v>
      </c>
    </row>
    <row r="647" spans="26:27" x14ac:dyDescent="0.3">
      <c r="Z647" s="39">
        <v>465</v>
      </c>
      <c r="AA647" s="41" t="s">
        <v>118</v>
      </c>
    </row>
    <row r="648" spans="26:27" x14ac:dyDescent="0.3">
      <c r="Z648" s="32">
        <v>466</v>
      </c>
      <c r="AA648" s="33" t="s">
        <v>24</v>
      </c>
    </row>
    <row r="649" spans="26:27" x14ac:dyDescent="0.3">
      <c r="Z649" s="53">
        <v>467</v>
      </c>
      <c r="AA649" s="31" t="s">
        <v>20</v>
      </c>
    </row>
    <row r="650" spans="26:27" x14ac:dyDescent="0.3">
      <c r="Z650" s="34">
        <v>468</v>
      </c>
      <c r="AA650" s="36" t="s">
        <v>116</v>
      </c>
    </row>
    <row r="651" spans="26:27" x14ac:dyDescent="0.3">
      <c r="Z651" s="30">
        <v>470</v>
      </c>
      <c r="AA651" s="31" t="s">
        <v>41</v>
      </c>
    </row>
    <row r="652" spans="26:27" x14ac:dyDescent="0.3">
      <c r="Z652" s="30">
        <v>471</v>
      </c>
      <c r="AA652" s="31" t="s">
        <v>72</v>
      </c>
    </row>
    <row r="653" spans="26:27" x14ac:dyDescent="0.3">
      <c r="Z653" s="30">
        <v>473</v>
      </c>
      <c r="AA653" s="31" t="s">
        <v>97</v>
      </c>
    </row>
    <row r="654" spans="26:27" x14ac:dyDescent="0.3">
      <c r="Z654" s="32">
        <v>475</v>
      </c>
      <c r="AA654" s="33" t="s">
        <v>69</v>
      </c>
    </row>
    <row r="655" spans="26:27" x14ac:dyDescent="0.3">
      <c r="Z655" s="59">
        <v>476</v>
      </c>
      <c r="AA655" s="60" t="s">
        <v>56</v>
      </c>
    </row>
    <row r="656" spans="26:27" x14ac:dyDescent="0.3">
      <c r="Z656" s="61">
        <v>477</v>
      </c>
      <c r="AA656" s="62" t="s">
        <v>169</v>
      </c>
    </row>
    <row r="657" spans="26:27" x14ac:dyDescent="0.3">
      <c r="Z657" s="53">
        <v>478</v>
      </c>
      <c r="AA657" s="54" t="s">
        <v>113</v>
      </c>
    </row>
    <row r="658" spans="26:27" x14ac:dyDescent="0.3">
      <c r="Z658" s="30">
        <v>481</v>
      </c>
      <c r="AA658" s="31" t="s">
        <v>172</v>
      </c>
    </row>
    <row r="659" spans="26:27" x14ac:dyDescent="0.3">
      <c r="Z659" s="30">
        <v>483</v>
      </c>
      <c r="AA659" s="31" t="s">
        <v>61</v>
      </c>
    </row>
    <row r="660" spans="26:27" x14ac:dyDescent="0.3">
      <c r="Z660" s="30">
        <v>484</v>
      </c>
      <c r="AA660" s="31" t="s">
        <v>34</v>
      </c>
    </row>
    <row r="661" spans="26:27" x14ac:dyDescent="0.3">
      <c r="Z661" s="32">
        <v>485</v>
      </c>
      <c r="AA661" s="33" t="s">
        <v>18</v>
      </c>
    </row>
    <row r="662" spans="26:27" x14ac:dyDescent="0.3">
      <c r="Z662" s="34">
        <v>486</v>
      </c>
      <c r="AA662" s="36" t="s">
        <v>57</v>
      </c>
    </row>
    <row r="663" spans="26:27" x14ac:dyDescent="0.3">
      <c r="Z663" s="34">
        <v>487</v>
      </c>
      <c r="AA663" s="36" t="s">
        <v>55</v>
      </c>
    </row>
    <row r="664" spans="26:27" x14ac:dyDescent="0.3">
      <c r="Z664" s="34">
        <v>488</v>
      </c>
      <c r="AA664" s="36" t="s">
        <v>159</v>
      </c>
    </row>
    <row r="665" spans="26:27" x14ac:dyDescent="0.3">
      <c r="Z665" s="32">
        <v>491</v>
      </c>
      <c r="AA665" s="46" t="s">
        <v>16</v>
      </c>
    </row>
    <row r="666" spans="26:27" x14ac:dyDescent="0.3">
      <c r="Z666" s="32">
        <v>492</v>
      </c>
      <c r="AA666" s="33" t="s">
        <v>111</v>
      </c>
    </row>
    <row r="667" spans="26:27" x14ac:dyDescent="0.3">
      <c r="Z667" s="32">
        <v>494</v>
      </c>
      <c r="AA667" s="46" t="s">
        <v>168</v>
      </c>
    </row>
    <row r="668" spans="26:27" x14ac:dyDescent="0.3">
      <c r="Z668" s="30">
        <v>496</v>
      </c>
      <c r="AA668" s="31" t="s">
        <v>315</v>
      </c>
    </row>
    <row r="669" spans="26:27" x14ac:dyDescent="0.3">
      <c r="Z669" s="30">
        <v>498</v>
      </c>
      <c r="AA669" s="31" t="s">
        <v>112</v>
      </c>
    </row>
    <row r="670" spans="26:27" x14ac:dyDescent="0.3">
      <c r="Z670" s="30">
        <v>499</v>
      </c>
      <c r="AA670" s="31" t="s">
        <v>119</v>
      </c>
    </row>
    <row r="671" spans="26:27" x14ac:dyDescent="0.3">
      <c r="Z671" s="30">
        <v>500</v>
      </c>
      <c r="AA671" s="31" t="s">
        <v>66</v>
      </c>
    </row>
    <row r="672" spans="26:27" x14ac:dyDescent="0.3">
      <c r="Z672" s="32">
        <v>501</v>
      </c>
      <c r="AA672" s="33" t="s">
        <v>15</v>
      </c>
    </row>
    <row r="673" spans="26:32" x14ac:dyDescent="0.3">
      <c r="Z673" s="32">
        <v>502</v>
      </c>
      <c r="AA673" s="33" t="s">
        <v>63</v>
      </c>
    </row>
    <row r="674" spans="26:32" x14ac:dyDescent="0.3">
      <c r="Z674" s="32">
        <v>503</v>
      </c>
      <c r="AA674" s="33" t="s">
        <v>160</v>
      </c>
    </row>
    <row r="675" spans="26:32" x14ac:dyDescent="0.3">
      <c r="Z675" s="34">
        <v>504</v>
      </c>
      <c r="AA675" s="36" t="s">
        <v>22</v>
      </c>
    </row>
    <row r="676" spans="26:32" x14ac:dyDescent="0.3">
      <c r="Z676" s="34">
        <v>505</v>
      </c>
      <c r="AA676" s="36" t="s">
        <v>130</v>
      </c>
    </row>
    <row r="677" spans="26:32" x14ac:dyDescent="0.3">
      <c r="Z677" s="32">
        <v>506</v>
      </c>
      <c r="AA677" s="33" t="s">
        <v>40</v>
      </c>
      <c r="AF677" s="63"/>
    </row>
    <row r="678" spans="26:32" x14ac:dyDescent="0.3">
      <c r="Z678" s="34">
        <v>507</v>
      </c>
      <c r="AA678" s="36" t="s">
        <v>92</v>
      </c>
      <c r="AF678" s="63"/>
    </row>
    <row r="679" spans="26:32" x14ac:dyDescent="0.3">
      <c r="Z679" s="30">
        <v>508</v>
      </c>
      <c r="AA679" s="31" t="s">
        <v>43</v>
      </c>
    </row>
    <row r="680" spans="26:32" x14ac:dyDescent="0.3">
      <c r="Z680" s="32">
        <v>509</v>
      </c>
      <c r="AA680" s="33" t="s">
        <v>37</v>
      </c>
    </row>
    <row r="681" spans="26:32" ht="15.6" x14ac:dyDescent="0.3">
      <c r="Z681" s="34">
        <v>511</v>
      </c>
      <c r="AA681" s="36" t="s">
        <v>107</v>
      </c>
      <c r="AD681" s="14"/>
    </row>
    <row r="682" spans="26:32" ht="15.6" x14ac:dyDescent="0.3">
      <c r="Z682" s="30">
        <v>515</v>
      </c>
      <c r="AA682" s="31" t="s">
        <v>128</v>
      </c>
      <c r="AD682" s="14"/>
    </row>
    <row r="683" spans="26:32" ht="15.6" x14ac:dyDescent="0.3">
      <c r="Z683" s="32">
        <v>517</v>
      </c>
      <c r="AA683" s="33" t="s">
        <v>124</v>
      </c>
      <c r="AD683" s="14"/>
    </row>
    <row r="684" spans="26:32" ht="15.6" x14ac:dyDescent="0.3">
      <c r="Z684" s="30">
        <v>523</v>
      </c>
      <c r="AA684" s="31" t="s">
        <v>52</v>
      </c>
      <c r="AD684" s="14"/>
    </row>
    <row r="685" spans="26:32" ht="15.6" x14ac:dyDescent="0.3">
      <c r="Z685" s="32">
        <v>523</v>
      </c>
      <c r="AA685" s="33" t="s">
        <v>180</v>
      </c>
      <c r="AD685" s="14"/>
    </row>
    <row r="686" spans="26:32" ht="15.6" x14ac:dyDescent="0.3">
      <c r="Z686" s="53">
        <v>530</v>
      </c>
      <c r="AA686" s="54" t="s">
        <v>46</v>
      </c>
      <c r="AD686" s="14"/>
    </row>
    <row r="687" spans="26:32" ht="15.6" x14ac:dyDescent="0.3">
      <c r="Z687" s="64">
        <v>533</v>
      </c>
      <c r="AA687" s="65" t="s">
        <v>171</v>
      </c>
      <c r="AD687" s="14"/>
    </row>
    <row r="688" spans="26:32" ht="15.6" x14ac:dyDescent="0.3">
      <c r="Z688" s="57">
        <v>536</v>
      </c>
      <c r="AA688" s="58" t="s">
        <v>162</v>
      </c>
      <c r="AD688" s="14"/>
    </row>
    <row r="689" spans="26:30" ht="15.6" x14ac:dyDescent="0.3">
      <c r="Z689" s="34">
        <v>594</v>
      </c>
      <c r="AA689" s="36" t="s">
        <v>134</v>
      </c>
      <c r="AD689" s="14"/>
    </row>
    <row r="690" spans="26:30" ht="15.6" x14ac:dyDescent="0.3">
      <c r="Z690" s="66">
        <v>1</v>
      </c>
      <c r="AA690" s="10" t="s">
        <v>288</v>
      </c>
      <c r="AD690" s="14"/>
    </row>
    <row r="691" spans="26:30" ht="15.6" x14ac:dyDescent="0.3">
      <c r="Z691" s="66">
        <v>2</v>
      </c>
      <c r="AA691" s="10" t="s">
        <v>289</v>
      </c>
      <c r="AC691" s="22"/>
      <c r="AD691" s="14"/>
    </row>
    <row r="692" spans="26:30" ht="15.6" x14ac:dyDescent="0.3">
      <c r="Z692" s="66">
        <v>3</v>
      </c>
      <c r="AA692" s="10" t="s">
        <v>290</v>
      </c>
      <c r="AC692" s="22"/>
      <c r="AD692" s="14"/>
    </row>
    <row r="693" spans="26:30" ht="15.6" x14ac:dyDescent="0.3">
      <c r="Z693" s="66">
        <v>4</v>
      </c>
      <c r="AA693" s="10" t="s">
        <v>291</v>
      </c>
      <c r="AC693" s="22"/>
      <c r="AD693" s="14"/>
    </row>
    <row r="694" spans="26:30" ht="15.6" x14ac:dyDescent="0.3">
      <c r="Z694" s="66">
        <v>5</v>
      </c>
      <c r="AA694" s="10" t="s">
        <v>292</v>
      </c>
      <c r="AC694" s="22"/>
      <c r="AD694" s="14"/>
    </row>
    <row r="695" spans="26:30" ht="15.6" x14ac:dyDescent="0.3">
      <c r="Z695" s="66">
        <v>6</v>
      </c>
      <c r="AA695" s="10" t="s">
        <v>293</v>
      </c>
      <c r="AC695" s="22"/>
      <c r="AD695" s="14"/>
    </row>
    <row r="696" spans="26:30" ht="15.6" x14ac:dyDescent="0.3">
      <c r="Z696" s="66">
        <v>7</v>
      </c>
      <c r="AA696" s="10" t="s">
        <v>294</v>
      </c>
      <c r="AC696" s="22"/>
      <c r="AD696" s="14"/>
    </row>
    <row r="697" spans="26:30" ht="15.6" x14ac:dyDescent="0.3">
      <c r="Z697" s="66">
        <v>8</v>
      </c>
      <c r="AA697" s="10" t="s">
        <v>316</v>
      </c>
      <c r="AC697" s="22"/>
      <c r="AD697" s="14"/>
    </row>
    <row r="698" spans="26:30" ht="15.6" x14ac:dyDescent="0.3">
      <c r="Z698" s="66">
        <v>9</v>
      </c>
      <c r="AA698" s="10" t="s">
        <v>295</v>
      </c>
      <c r="AC698" s="22"/>
      <c r="AD698" s="14"/>
    </row>
    <row r="699" spans="26:30" ht="15.6" x14ac:dyDescent="0.3">
      <c r="Z699" s="66">
        <v>10</v>
      </c>
      <c r="AA699" s="10" t="s">
        <v>296</v>
      </c>
      <c r="AC699" s="22"/>
      <c r="AD699" s="14"/>
    </row>
    <row r="700" spans="26:30" ht="15.6" x14ac:dyDescent="0.3">
      <c r="Z700" s="66">
        <v>374</v>
      </c>
      <c r="AA700" s="86" t="s">
        <v>317</v>
      </c>
      <c r="AC700" s="22"/>
      <c r="AD700" s="14"/>
    </row>
    <row r="701" spans="26:30" ht="15.6" x14ac:dyDescent="0.3">
      <c r="Z701" s="66"/>
      <c r="AC701" s="22"/>
      <c r="AD701" s="14"/>
    </row>
    <row r="702" spans="26:30" ht="15.6" x14ac:dyDescent="0.3">
      <c r="Z702" s="66"/>
      <c r="AC702" s="22"/>
      <c r="AD702" s="14"/>
    </row>
    <row r="703" spans="26:30" ht="15.6" x14ac:dyDescent="0.3">
      <c r="Z703" s="66"/>
      <c r="AC703" s="22"/>
      <c r="AD703" s="14"/>
    </row>
    <row r="704" spans="26:30" ht="15.6" x14ac:dyDescent="0.3">
      <c r="Z704" s="66"/>
      <c r="AC704" s="22"/>
      <c r="AD704" s="14"/>
    </row>
    <row r="705" spans="26:30" ht="15.6" x14ac:dyDescent="0.3">
      <c r="Z705" s="66"/>
      <c r="AC705" s="67"/>
      <c r="AD705" s="14"/>
    </row>
    <row r="706" spans="26:30" x14ac:dyDescent="0.3">
      <c r="Z706" s="66"/>
      <c r="AC706" s="67"/>
    </row>
    <row r="707" spans="26:30" ht="15.6" x14ac:dyDescent="0.3">
      <c r="Z707" s="66"/>
      <c r="AC707" s="67"/>
      <c r="AD707" s="14"/>
    </row>
    <row r="708" spans="26:30" x14ac:dyDescent="0.3">
      <c r="Z708" s="66"/>
      <c r="AC708" s="22"/>
    </row>
    <row r="709" spans="26:30" ht="15.6" x14ac:dyDescent="0.3">
      <c r="Z709" s="66"/>
      <c r="AC709" s="22"/>
      <c r="AD709" s="68"/>
    </row>
    <row r="710" spans="26:30" x14ac:dyDescent="0.3">
      <c r="Z710" s="66"/>
      <c r="AC710" s="22"/>
    </row>
    <row r="711" spans="26:30" ht="15.6" x14ac:dyDescent="0.3">
      <c r="Z711" s="66"/>
      <c r="AC711" s="22"/>
      <c r="AD711" s="14"/>
    </row>
    <row r="712" spans="26:30" ht="15.6" x14ac:dyDescent="0.3">
      <c r="Z712" s="66"/>
      <c r="AC712" s="22"/>
      <c r="AD712" s="14"/>
    </row>
    <row r="713" spans="26:30" ht="15.6" x14ac:dyDescent="0.3">
      <c r="Z713" s="66"/>
      <c r="AC713" s="22"/>
      <c r="AD713" s="14"/>
    </row>
    <row r="714" spans="26:30" ht="15.6" x14ac:dyDescent="0.3">
      <c r="Z714" s="66"/>
      <c r="AC714" s="22"/>
      <c r="AD714" s="14"/>
    </row>
    <row r="715" spans="26:30" x14ac:dyDescent="0.3">
      <c r="Z715" s="66"/>
      <c r="AC715" s="22"/>
    </row>
    <row r="716" spans="26:30" x14ac:dyDescent="0.3">
      <c r="Z716" s="66"/>
      <c r="AC716" s="22"/>
    </row>
    <row r="717" spans="26:30" x14ac:dyDescent="0.3">
      <c r="Z717" s="22"/>
      <c r="AC717" s="22"/>
    </row>
    <row r="718" spans="26:30" x14ac:dyDescent="0.3">
      <c r="Z718" s="22"/>
      <c r="AC718" s="22"/>
    </row>
    <row r="719" spans="26:30" x14ac:dyDescent="0.3">
      <c r="Z719" s="22"/>
      <c r="AC719" s="22"/>
    </row>
    <row r="720" spans="26:30" x14ac:dyDescent="0.3">
      <c r="Z720" s="22"/>
      <c r="AC720" s="22"/>
    </row>
    <row r="721" spans="26:32" x14ac:dyDescent="0.3">
      <c r="Z721" s="22"/>
      <c r="AC721" s="22"/>
    </row>
    <row r="722" spans="26:32" x14ac:dyDescent="0.3">
      <c r="Z722" s="22"/>
      <c r="AC722" s="22"/>
    </row>
    <row r="723" spans="26:32" x14ac:dyDescent="0.3">
      <c r="Z723" s="22"/>
      <c r="AC723" s="22"/>
    </row>
    <row r="724" spans="26:32" x14ac:dyDescent="0.3">
      <c r="Z724" s="22"/>
      <c r="AC724" s="22"/>
      <c r="AF724" s="63"/>
    </row>
    <row r="725" spans="26:32" x14ac:dyDescent="0.3">
      <c r="Z725" s="22"/>
      <c r="AC725" s="22"/>
      <c r="AF725" s="63"/>
    </row>
    <row r="726" spans="26:32" x14ac:dyDescent="0.3">
      <c r="Z726" s="22"/>
      <c r="AC726" s="22"/>
    </row>
    <row r="727" spans="26:32" x14ac:dyDescent="0.3">
      <c r="Z727" s="22"/>
      <c r="AC727" s="22"/>
    </row>
    <row r="728" spans="26:32" x14ac:dyDescent="0.3">
      <c r="Z728" s="22"/>
      <c r="AC728" s="22"/>
    </row>
    <row r="729" spans="26:32" x14ac:dyDescent="0.3">
      <c r="Z729" s="22"/>
      <c r="AC729" s="22"/>
    </row>
    <row r="730" spans="26:32" x14ac:dyDescent="0.3">
      <c r="Z730" s="22"/>
      <c r="AC730" s="22"/>
    </row>
    <row r="731" spans="26:32" x14ac:dyDescent="0.3">
      <c r="Z731" s="22"/>
      <c r="AC731" s="22"/>
    </row>
    <row r="732" spans="26:32" x14ac:dyDescent="0.3">
      <c r="Z732" s="22"/>
      <c r="AC732" s="22"/>
    </row>
    <row r="733" spans="26:32" x14ac:dyDescent="0.3">
      <c r="Z733" s="22"/>
      <c r="AC733" s="22"/>
    </row>
    <row r="734" spans="26:32" x14ac:dyDescent="0.3">
      <c r="Z734" s="22"/>
      <c r="AC734" s="22"/>
    </row>
    <row r="735" spans="26:32" x14ac:dyDescent="0.3">
      <c r="Z735" s="22"/>
      <c r="AC735" s="22"/>
    </row>
    <row r="736" spans="26:32" x14ac:dyDescent="0.3">
      <c r="Z736" s="22"/>
      <c r="AB736" s="69"/>
      <c r="AC736" s="22"/>
    </row>
    <row r="737" spans="26:28" x14ac:dyDescent="0.3">
      <c r="Z737" s="22"/>
      <c r="AB737" s="69"/>
    </row>
    <row r="738" spans="26:28" x14ac:dyDescent="0.3">
      <c r="Z738" s="22"/>
      <c r="AB738" s="69"/>
    </row>
    <row r="739" spans="26:28" x14ac:dyDescent="0.3">
      <c r="AB739" s="69"/>
    </row>
    <row r="740" spans="26:28" x14ac:dyDescent="0.3">
      <c r="AB740" s="69"/>
    </row>
    <row r="741" spans="26:28" x14ac:dyDescent="0.3">
      <c r="AB741" s="69"/>
    </row>
    <row r="742" spans="26:28" x14ac:dyDescent="0.3">
      <c r="AB742" s="69"/>
    </row>
    <row r="743" spans="26:28" x14ac:dyDescent="0.3">
      <c r="Z743" s="22"/>
      <c r="AB743" s="69"/>
    </row>
    <row r="744" spans="26:28" x14ac:dyDescent="0.3">
      <c r="Z744" s="22"/>
      <c r="AB744" s="69"/>
    </row>
    <row r="745" spans="26:28" x14ac:dyDescent="0.3">
      <c r="Z745" s="70"/>
      <c r="AB745" s="69"/>
    </row>
  </sheetData>
  <sheetProtection algorithmName="SHA-512" hashValue="pNGhddl7XrtEDSeFAvAHQixpSvscGcyVZw57oAW0phAyad8OrqzUUA1ndYGV3Q0KBncGu/ZrUHf9x8n1k5Y9rA==" saltValue="mqDwhrS8pyoKc8zkG9Uoqg==" spinCount="100000" sheet="1" objects="1" scenarios="1"/>
  <sortState xmlns:xlrd2="http://schemas.microsoft.com/office/spreadsheetml/2017/richdata2" ref="Z443:Z467">
    <sortCondition ref="Z443:Z467"/>
  </sortState>
  <mergeCells count="413">
    <mergeCell ref="E200:L200"/>
    <mergeCell ref="E199:L199"/>
    <mergeCell ref="E198:L198"/>
    <mergeCell ref="E197:L197"/>
    <mergeCell ref="E196:L196"/>
    <mergeCell ref="E195:L195"/>
    <mergeCell ref="E194:L194"/>
    <mergeCell ref="E193:L193"/>
    <mergeCell ref="E210:L210"/>
    <mergeCell ref="E209:L209"/>
    <mergeCell ref="E208:L208"/>
    <mergeCell ref="E207:L207"/>
    <mergeCell ref="E206:L206"/>
    <mergeCell ref="E204:L204"/>
    <mergeCell ref="E203:L203"/>
    <mergeCell ref="E202:L202"/>
    <mergeCell ref="E201:L201"/>
    <mergeCell ref="C206:D206"/>
    <mergeCell ref="C207:D207"/>
    <mergeCell ref="C208:D208"/>
    <mergeCell ref="C209:D209"/>
    <mergeCell ref="C210:D210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D54:L54"/>
    <mergeCell ref="D55:L55"/>
    <mergeCell ref="D57:L57"/>
    <mergeCell ref="D58:L58"/>
    <mergeCell ref="D60:L60"/>
    <mergeCell ref="D105:L105"/>
    <mergeCell ref="C193:D193"/>
    <mergeCell ref="C194:D194"/>
    <mergeCell ref="C195:D195"/>
    <mergeCell ref="D98:L98"/>
    <mergeCell ref="D99:L99"/>
    <mergeCell ref="D100:L100"/>
    <mergeCell ref="D101:L101"/>
    <mergeCell ref="D102:L102"/>
    <mergeCell ref="D103:L103"/>
    <mergeCell ref="D104:L104"/>
    <mergeCell ref="D89:L89"/>
    <mergeCell ref="D90:L90"/>
    <mergeCell ref="D91:L91"/>
    <mergeCell ref="D92:L92"/>
    <mergeCell ref="D93:L93"/>
    <mergeCell ref="D94:L94"/>
    <mergeCell ref="D77:L77"/>
    <mergeCell ref="D78:L78"/>
    <mergeCell ref="D79:L79"/>
    <mergeCell ref="D95:L95"/>
    <mergeCell ref="D96:L96"/>
    <mergeCell ref="D97:L97"/>
    <mergeCell ref="D80:L80"/>
    <mergeCell ref="D81:L81"/>
    <mergeCell ref="D82:L82"/>
    <mergeCell ref="D83:L83"/>
    <mergeCell ref="D84:L84"/>
    <mergeCell ref="D85:L85"/>
    <mergeCell ref="D86:L86"/>
    <mergeCell ref="D87:L87"/>
    <mergeCell ref="D88:L88"/>
    <mergeCell ref="B100:C100"/>
    <mergeCell ref="B101:C101"/>
    <mergeCell ref="B102:C102"/>
    <mergeCell ref="B103:C103"/>
    <mergeCell ref="B104:C104"/>
    <mergeCell ref="B105:C105"/>
    <mergeCell ref="D56:L56"/>
    <mergeCell ref="D59:L59"/>
    <mergeCell ref="D61:L61"/>
    <mergeCell ref="D62:L62"/>
    <mergeCell ref="D63:L63"/>
    <mergeCell ref="D64:L64"/>
    <mergeCell ref="D65:L65"/>
    <mergeCell ref="D66:L66"/>
    <mergeCell ref="D67:L67"/>
    <mergeCell ref="D69:L69"/>
    <mergeCell ref="D68:L68"/>
    <mergeCell ref="D70:L70"/>
    <mergeCell ref="D71:L71"/>
    <mergeCell ref="D72:L72"/>
    <mergeCell ref="D73:L73"/>
    <mergeCell ref="D74:L74"/>
    <mergeCell ref="D75:L75"/>
    <mergeCell ref="D76:L76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C188:D188"/>
    <mergeCell ref="E188:L188"/>
    <mergeCell ref="C189:D189"/>
    <mergeCell ref="E189:L189"/>
    <mergeCell ref="C190:D190"/>
    <mergeCell ref="E190:L190"/>
    <mergeCell ref="C191:D191"/>
    <mergeCell ref="E191:L191"/>
    <mergeCell ref="C192:D192"/>
    <mergeCell ref="E192:L192"/>
    <mergeCell ref="C183:D183"/>
    <mergeCell ref="E183:L183"/>
    <mergeCell ref="C184:D184"/>
    <mergeCell ref="E184:L184"/>
    <mergeCell ref="C185:D185"/>
    <mergeCell ref="E185:L185"/>
    <mergeCell ref="C186:D186"/>
    <mergeCell ref="E186:L186"/>
    <mergeCell ref="C187:D187"/>
    <mergeCell ref="E187:L187"/>
    <mergeCell ref="C178:D178"/>
    <mergeCell ref="E178:L178"/>
    <mergeCell ref="C179:D179"/>
    <mergeCell ref="E179:L179"/>
    <mergeCell ref="C180:D180"/>
    <mergeCell ref="E180:L180"/>
    <mergeCell ref="C181:D181"/>
    <mergeCell ref="E181:L181"/>
    <mergeCell ref="C182:D182"/>
    <mergeCell ref="E182:L182"/>
    <mergeCell ref="C173:D173"/>
    <mergeCell ref="E173:L173"/>
    <mergeCell ref="C174:D174"/>
    <mergeCell ref="E174:L174"/>
    <mergeCell ref="C175:D175"/>
    <mergeCell ref="E175:L175"/>
    <mergeCell ref="C176:D176"/>
    <mergeCell ref="E176:L176"/>
    <mergeCell ref="C177:D177"/>
    <mergeCell ref="E177:L177"/>
    <mergeCell ref="C168:D168"/>
    <mergeCell ref="E168:L168"/>
    <mergeCell ref="C169:D169"/>
    <mergeCell ref="E169:L169"/>
    <mergeCell ref="C170:D170"/>
    <mergeCell ref="E170:L170"/>
    <mergeCell ref="C171:D171"/>
    <mergeCell ref="E171:L171"/>
    <mergeCell ref="C172:D172"/>
    <mergeCell ref="E172:L172"/>
    <mergeCell ref="C163:D163"/>
    <mergeCell ref="E163:L163"/>
    <mergeCell ref="C164:D164"/>
    <mergeCell ref="E164:L164"/>
    <mergeCell ref="C165:D165"/>
    <mergeCell ref="E165:L165"/>
    <mergeCell ref="C166:D166"/>
    <mergeCell ref="E166:L166"/>
    <mergeCell ref="C167:D167"/>
    <mergeCell ref="E167:L167"/>
    <mergeCell ref="C158:D158"/>
    <mergeCell ref="E158:L158"/>
    <mergeCell ref="C159:D159"/>
    <mergeCell ref="E159:L159"/>
    <mergeCell ref="C160:D160"/>
    <mergeCell ref="E160:L160"/>
    <mergeCell ref="C161:D161"/>
    <mergeCell ref="E161:L161"/>
    <mergeCell ref="C162:D162"/>
    <mergeCell ref="E162:L162"/>
    <mergeCell ref="C153:D153"/>
    <mergeCell ref="E153:L153"/>
    <mergeCell ref="C154:D154"/>
    <mergeCell ref="E154:L154"/>
    <mergeCell ref="C155:D155"/>
    <mergeCell ref="E155:L155"/>
    <mergeCell ref="C156:D156"/>
    <mergeCell ref="E156:L156"/>
    <mergeCell ref="C157:D157"/>
    <mergeCell ref="E157:L157"/>
    <mergeCell ref="C151:D151"/>
    <mergeCell ref="E151:L151"/>
    <mergeCell ref="C152:D152"/>
    <mergeCell ref="E152:L152"/>
    <mergeCell ref="E149:L149"/>
    <mergeCell ref="E150:L150"/>
    <mergeCell ref="C139:D139"/>
    <mergeCell ref="C138:D138"/>
    <mergeCell ref="E141:L141"/>
    <mergeCell ref="E142:L142"/>
    <mergeCell ref="E143:L143"/>
    <mergeCell ref="E144:L144"/>
    <mergeCell ref="E145:L145"/>
    <mergeCell ref="E146:L146"/>
    <mergeCell ref="E139:L139"/>
    <mergeCell ref="C149:D149"/>
    <mergeCell ref="C150:D150"/>
    <mergeCell ref="C146:D146"/>
    <mergeCell ref="C147:D147"/>
    <mergeCell ref="C148:D148"/>
    <mergeCell ref="E147:L147"/>
    <mergeCell ref="C143:D143"/>
    <mergeCell ref="C144:D144"/>
    <mergeCell ref="C145:D145"/>
    <mergeCell ref="C142:D142"/>
    <mergeCell ref="E140:L140"/>
    <mergeCell ref="E148:L148"/>
    <mergeCell ref="F4:G4"/>
    <mergeCell ref="C109:D109"/>
    <mergeCell ref="C110:D110"/>
    <mergeCell ref="C111:D111"/>
    <mergeCell ref="C112:D112"/>
    <mergeCell ref="E115:L115"/>
    <mergeCell ref="E116:L116"/>
    <mergeCell ref="E117:L117"/>
    <mergeCell ref="E118:L118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C137:D137"/>
    <mergeCell ref="E137:L137"/>
    <mergeCell ref="C140:D140"/>
    <mergeCell ref="C141:D141"/>
    <mergeCell ref="E138:L138"/>
    <mergeCell ref="E130:L130"/>
    <mergeCell ref="E131:L131"/>
    <mergeCell ref="E132:L132"/>
    <mergeCell ref="E133:L133"/>
    <mergeCell ref="E134:L134"/>
    <mergeCell ref="E135:L135"/>
    <mergeCell ref="C134:D134"/>
    <mergeCell ref="C135:D135"/>
    <mergeCell ref="C136:D136"/>
    <mergeCell ref="E136:L136"/>
    <mergeCell ref="C131:D131"/>
    <mergeCell ref="C132:D132"/>
    <mergeCell ref="C133:D133"/>
    <mergeCell ref="C126:D126"/>
    <mergeCell ref="C127:D127"/>
    <mergeCell ref="C122:D122"/>
    <mergeCell ref="C123:D123"/>
    <mergeCell ref="C124:D124"/>
    <mergeCell ref="C128:D128"/>
    <mergeCell ref="C129:D129"/>
    <mergeCell ref="C130:D130"/>
    <mergeCell ref="E122:L122"/>
    <mergeCell ref="E129:L129"/>
    <mergeCell ref="E128:L128"/>
    <mergeCell ref="E123:L123"/>
    <mergeCell ref="E124:L124"/>
    <mergeCell ref="E125:L125"/>
    <mergeCell ref="E126:L126"/>
    <mergeCell ref="E127:L127"/>
    <mergeCell ref="C125:D125"/>
    <mergeCell ref="C120:D120"/>
    <mergeCell ref="B69:C69"/>
    <mergeCell ref="B70:C70"/>
    <mergeCell ref="B71:C71"/>
    <mergeCell ref="B72:C72"/>
    <mergeCell ref="B73:C73"/>
    <mergeCell ref="B53:C53"/>
    <mergeCell ref="B106:L106"/>
    <mergeCell ref="E107:L107"/>
    <mergeCell ref="E108:L108"/>
    <mergeCell ref="E110:L110"/>
    <mergeCell ref="E111:L111"/>
    <mergeCell ref="E112:L112"/>
    <mergeCell ref="E109:L109"/>
    <mergeCell ref="B64:C64"/>
    <mergeCell ref="B65:C65"/>
    <mergeCell ref="B66:C66"/>
    <mergeCell ref="B67:C67"/>
    <mergeCell ref="B68:C68"/>
    <mergeCell ref="B86:C86"/>
    <mergeCell ref="B87:C87"/>
    <mergeCell ref="B88:C88"/>
    <mergeCell ref="B89:C89"/>
    <mergeCell ref="B90:C90"/>
    <mergeCell ref="D48:L48"/>
    <mergeCell ref="D49:L49"/>
    <mergeCell ref="D50:L50"/>
    <mergeCell ref="D51:L51"/>
    <mergeCell ref="D52:L52"/>
    <mergeCell ref="D53:L53"/>
    <mergeCell ref="C121:D121"/>
    <mergeCell ref="E121:L121"/>
    <mergeCell ref="E119:L119"/>
    <mergeCell ref="E120:L120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107:B108"/>
    <mergeCell ref="C119:D119"/>
    <mergeCell ref="B33:C33"/>
    <mergeCell ref="B34:C34"/>
    <mergeCell ref="B35:C35"/>
    <mergeCell ref="B36:C36"/>
    <mergeCell ref="B37:C37"/>
    <mergeCell ref="B38:C38"/>
    <mergeCell ref="D33:L33"/>
    <mergeCell ref="D34:L34"/>
    <mergeCell ref="D35:L35"/>
    <mergeCell ref="D36:L36"/>
    <mergeCell ref="D37:L37"/>
    <mergeCell ref="D38:L38"/>
    <mergeCell ref="B29:C29"/>
    <mergeCell ref="B30:C30"/>
    <mergeCell ref="B31:C31"/>
    <mergeCell ref="B32:C32"/>
    <mergeCell ref="D27:L27"/>
    <mergeCell ref="D28:L28"/>
    <mergeCell ref="D29:L29"/>
    <mergeCell ref="D30:L30"/>
    <mergeCell ref="D31:L31"/>
    <mergeCell ref="D32:L32"/>
    <mergeCell ref="B20:L20"/>
    <mergeCell ref="B24:C24"/>
    <mergeCell ref="B25:C25"/>
    <mergeCell ref="B26:C26"/>
    <mergeCell ref="D24:L24"/>
    <mergeCell ref="D25:L25"/>
    <mergeCell ref="D26:L26"/>
    <mergeCell ref="B27:C27"/>
    <mergeCell ref="B28:C28"/>
    <mergeCell ref="B9:H9"/>
    <mergeCell ref="C17:E17"/>
    <mergeCell ref="I17:K17"/>
    <mergeCell ref="C18:E18"/>
    <mergeCell ref="I18:K18"/>
    <mergeCell ref="C19:E19"/>
    <mergeCell ref="I19:K19"/>
    <mergeCell ref="C14:E14"/>
    <mergeCell ref="I14:K14"/>
    <mergeCell ref="C15:E15"/>
    <mergeCell ref="I15:K15"/>
    <mergeCell ref="C16:E16"/>
    <mergeCell ref="I16:K16"/>
    <mergeCell ref="B2:L2"/>
    <mergeCell ref="B3:L3"/>
    <mergeCell ref="C4:E4"/>
    <mergeCell ref="J4:K4"/>
    <mergeCell ref="B5:C5"/>
    <mergeCell ref="H5:J5"/>
    <mergeCell ref="B21:C21"/>
    <mergeCell ref="B22:C22"/>
    <mergeCell ref="B23:C23"/>
    <mergeCell ref="D21:L21"/>
    <mergeCell ref="D22:L22"/>
    <mergeCell ref="D23:L23"/>
    <mergeCell ref="B10:L10"/>
    <mergeCell ref="C11:E11"/>
    <mergeCell ref="I11:K11"/>
    <mergeCell ref="C12:E12"/>
    <mergeCell ref="I12:K12"/>
    <mergeCell ref="C13:E13"/>
    <mergeCell ref="I13:K13"/>
    <mergeCell ref="B6:H6"/>
    <mergeCell ref="I6:J6"/>
    <mergeCell ref="K6:L9"/>
    <mergeCell ref="B7:H7"/>
    <mergeCell ref="I8:J8"/>
    <mergeCell ref="B51:C51"/>
    <mergeCell ref="B52:C52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F5:G5"/>
    <mergeCell ref="C205:D205"/>
    <mergeCell ref="C107:D108"/>
    <mergeCell ref="K211:L211"/>
    <mergeCell ref="D39:L39"/>
    <mergeCell ref="D40:L40"/>
    <mergeCell ref="D41:L41"/>
    <mergeCell ref="D42:L42"/>
    <mergeCell ref="D43:L43"/>
    <mergeCell ref="D44:L44"/>
    <mergeCell ref="D45:L45"/>
    <mergeCell ref="D46:L46"/>
    <mergeCell ref="D47:L47"/>
    <mergeCell ref="C116:D116"/>
    <mergeCell ref="C117:D117"/>
    <mergeCell ref="C118:D118"/>
    <mergeCell ref="C114:D114"/>
    <mergeCell ref="C115:D115"/>
    <mergeCell ref="E113:L113"/>
    <mergeCell ref="E114:L114"/>
    <mergeCell ref="C113:D113"/>
    <mergeCell ref="B48:C48"/>
    <mergeCell ref="B49:C49"/>
    <mergeCell ref="B50:C50"/>
  </mergeCells>
  <conditionalFormatting sqref="E206:E208">
    <cfRule type="expression" dxfId="2" priority="6">
      <formula>$AA337="correcto"</formula>
    </cfRule>
  </conditionalFormatting>
  <conditionalFormatting sqref="E209:E210">
    <cfRule type="expression" dxfId="1" priority="4">
      <formula>$AA341="correcto"</formula>
    </cfRule>
  </conditionalFormatting>
  <conditionalFormatting sqref="E109:L192 E193:E205">
    <cfRule type="expression" dxfId="0" priority="2">
      <formula>$AA241="correcto"</formula>
    </cfRule>
  </conditionalFormatting>
  <dataValidations count="5">
    <dataValidation type="list" allowBlank="1" showInputMessage="1" showErrorMessage="1" sqref="D5" xr:uid="{6774A5E9-DAC1-4B02-BD93-6BBE6B622331}">
      <formula1>$Z$443:$Z$467</formula1>
    </dataValidation>
    <dataValidation type="list" allowBlank="1" showInputMessage="1" showErrorMessage="1" sqref="F5" xr:uid="{D4670D82-416D-49AF-B0A0-340F06BC3E7C}">
      <formula1>$AB$443:$AB$450</formula1>
    </dataValidation>
    <dataValidation type="list" allowBlank="1" showInputMessage="1" showErrorMessage="1" sqref="K5" xr:uid="{6528451A-6F10-4DC6-A122-9B5E0044818C}">
      <formula1>$AA$443:$AA$448</formula1>
    </dataValidation>
    <dataValidation type="list" allowBlank="1" showInputMessage="1" showErrorMessage="1" sqref="C21:C53 B21:B105" xr:uid="{B4B4088E-1524-4B47-86C3-137A264EC372}">
      <formula1>$AD$443:$AD$450</formula1>
    </dataValidation>
    <dataValidation type="list" allowBlank="1" showInputMessage="1" showErrorMessage="1" sqref="C109:C210 D109:D204 D206:D210" xr:uid="{AB889666-572C-406E-B913-52DC01721CF2}">
      <formula1>$AC$443:$AC$487</formula1>
    </dataValidation>
  </dataValidations>
  <hyperlinks>
    <hyperlink ref="E108:L108" r:id="rId1" display="REPORTE SSP" xr:uid="{D5FC9D79-97DB-462C-B69F-43E9F54B234D}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PTA-RG-10-ITS versión extendida</vt:lpstr>
      <vt:lpstr>'PTA-RG-10-ITS versión extendida'!Área_de_impresión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N</dc:creator>
  <cp:lastModifiedBy>Nando</cp:lastModifiedBy>
  <cp:lastPrinted>2023-07-29T23:44:49Z</cp:lastPrinted>
  <dcterms:created xsi:type="dcterms:W3CDTF">2023-06-13T12:04:50Z</dcterms:created>
  <dcterms:modified xsi:type="dcterms:W3CDTF">2023-07-30T19:50:02Z</dcterms:modified>
</cp:coreProperties>
</file>